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令和４年度\選考要項・選考レース申込ファイル\申込ファイル\"/>
    </mc:Choice>
  </mc:AlternateContent>
  <bookViews>
    <workbookView xWindow="0" yWindow="0" windowWidth="20490" windowHeight="7560" tabRatio="856"/>
  </bookViews>
  <sheets>
    <sheet name="東日本女子申込シート" sheetId="6" r:id="rId1"/>
    <sheet name="東日本女子駅伝参加申込書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7" l="1"/>
  <c r="E10" i="7"/>
  <c r="E11" i="7"/>
  <c r="E12" i="7"/>
  <c r="E13" i="7"/>
  <c r="E14" i="7"/>
  <c r="E15" i="7"/>
  <c r="E16" i="7"/>
  <c r="E17" i="7"/>
  <c r="E18" i="7"/>
  <c r="E19" i="7"/>
  <c r="C8" i="7" l="1"/>
  <c r="B8" i="7"/>
  <c r="A1" i="7"/>
  <c r="F11" i="7" l="1"/>
  <c r="F12" i="7"/>
  <c r="F13" i="7"/>
  <c r="F14" i="7"/>
  <c r="F15" i="7"/>
  <c r="F16" i="7"/>
  <c r="F17" i="7"/>
  <c r="F18" i="7"/>
  <c r="F19" i="7"/>
  <c r="F10" i="7"/>
  <c r="F9" i="7"/>
  <c r="D9" i="7"/>
  <c r="D18" i="7" l="1"/>
  <c r="D19" i="7"/>
  <c r="D12" i="7"/>
  <c r="D13" i="7"/>
  <c r="D14" i="7"/>
  <c r="D15" i="7"/>
  <c r="D16" i="7"/>
  <c r="D17" i="7"/>
  <c r="C18" i="7"/>
  <c r="C19" i="7"/>
  <c r="C12" i="7"/>
  <c r="C13" i="7"/>
  <c r="C14" i="7"/>
  <c r="C15" i="7"/>
  <c r="C16" i="7"/>
  <c r="C17" i="7"/>
  <c r="B18" i="7"/>
  <c r="B19" i="7"/>
  <c r="B12" i="7"/>
  <c r="B13" i="7"/>
  <c r="B14" i="7"/>
  <c r="B15" i="7"/>
  <c r="B16" i="7"/>
  <c r="B17" i="7"/>
  <c r="D11" i="7"/>
  <c r="C11" i="7"/>
  <c r="B11" i="7"/>
  <c r="D10" i="7"/>
  <c r="C10" i="7"/>
  <c r="B10" i="7"/>
  <c r="C9" i="7"/>
  <c r="B9" i="7"/>
  <c r="B2" i="7" l="1"/>
  <c r="A20" i="7" l="1"/>
</calcChain>
</file>

<file path=xl/sharedStrings.xml><?xml version="1.0" encoding="utf-8"?>
<sst xmlns="http://schemas.openxmlformats.org/spreadsheetml/2006/main" count="58" uniqueCount="56">
  <si>
    <t>氏名</t>
    <rPh sb="0" eb="2">
      <t>シメイ</t>
    </rPh>
    <phoneticPr fontId="1"/>
  </si>
  <si>
    <t>学校名</t>
    <rPh sb="0" eb="3">
      <t>ガッコウメイ</t>
    </rPh>
    <phoneticPr fontId="1"/>
  </si>
  <si>
    <t>陸連登録番号</t>
    <rPh sb="0" eb="2">
      <t>リクレン</t>
    </rPh>
    <rPh sb="2" eb="4">
      <t>トウロク</t>
    </rPh>
    <rPh sb="4" eb="6">
      <t>バンゴウ</t>
    </rPh>
    <phoneticPr fontId="1"/>
  </si>
  <si>
    <t>3000ｍ</t>
  </si>
  <si>
    <t>埼玉市立第一中学校</t>
    <rPh sb="0" eb="2">
      <t>ｻｲﾀﾏ</t>
    </rPh>
    <rPh sb="2" eb="4">
      <t>ｼﾘﾂ</t>
    </rPh>
    <rPh sb="4" eb="6">
      <t>ﾀﾞｲｲﾁ</t>
    </rPh>
    <rPh sb="6" eb="9">
      <t>ﾁｭｳｶﾞｯｺｳ</t>
    </rPh>
    <phoneticPr fontId="1" type="halfwidthKatakana" alignment="center"/>
  </si>
  <si>
    <t>チャレンジミートゥー</t>
    <phoneticPr fontId="1" type="halfwidthKatakana" alignment="center"/>
  </si>
  <si>
    <t>資格取得
大会名</t>
    <rPh sb="0" eb="2">
      <t>シカク</t>
    </rPh>
    <rPh sb="2" eb="4">
      <t>シュトク</t>
    </rPh>
    <rPh sb="5" eb="7">
      <t>タイカイ</t>
    </rPh>
    <rPh sb="7" eb="8">
      <t>メイ</t>
    </rPh>
    <phoneticPr fontId="1"/>
  </si>
  <si>
    <t>例1</t>
    <rPh sb="0" eb="1">
      <t>ﾚｲ</t>
    </rPh>
    <phoneticPr fontId="1" type="halfwidthKatakana" alignment="center"/>
  </si>
  <si>
    <t>例2</t>
    <rPh sb="0" eb="1">
      <t>ﾚｲ</t>
    </rPh>
    <phoneticPr fontId="1" type="halfwidthKatakana" alignment="center"/>
  </si>
  <si>
    <t>埼玉市立第二中学校</t>
    <rPh sb="0" eb="2">
      <t>ｻｲﾀﾏ</t>
    </rPh>
    <rPh sb="2" eb="4">
      <t>ｼﾘﾂ</t>
    </rPh>
    <rPh sb="4" eb="5">
      <t>ﾀﾞｲ</t>
    </rPh>
    <rPh sb="5" eb="6">
      <t>ﾆ</t>
    </rPh>
    <rPh sb="6" eb="9">
      <t>ﾁｭｳｶﾞｯｺｳ</t>
    </rPh>
    <phoneticPr fontId="1" type="halfwidthKatakana" alignment="center"/>
  </si>
  <si>
    <t>埼玉　桃子</t>
    <rPh sb="0" eb="2">
      <t>ｻｲﾀﾏ</t>
    </rPh>
    <rPh sb="3" eb="5">
      <t>ﾓﾓｺ</t>
    </rPh>
    <phoneticPr fontId="1" type="halfwidthKatakana"/>
  </si>
  <si>
    <t>2.17.00</t>
    <phoneticPr fontId="1" type="halfwidthKatakana" alignment="center"/>
  </si>
  <si>
    <t>10.12.00</t>
    <phoneticPr fontId="1" type="halfwidthKatakana" alignment="center"/>
  </si>
  <si>
    <t>資格取得
記録</t>
    <rPh sb="5" eb="7">
      <t>キロク</t>
    </rPh>
    <phoneticPr fontId="1"/>
  </si>
  <si>
    <t>ﾌﾘｶﾞﾅ</t>
    <phoneticPr fontId="1"/>
  </si>
  <si>
    <t>学校総合体育大会埼玉県大会</t>
    <rPh sb="0" eb="2">
      <t>ｶﾞｯｺｳ</t>
    </rPh>
    <rPh sb="2" eb="4">
      <t>ｿｳｺﾞｳ</t>
    </rPh>
    <rPh sb="4" eb="6">
      <t>ﾀｲｲｸ</t>
    </rPh>
    <rPh sb="6" eb="8">
      <t>ﾀｲｶｲ</t>
    </rPh>
    <rPh sb="8" eb="10">
      <t>ｻｲﾀﾏ</t>
    </rPh>
    <rPh sb="10" eb="11">
      <t>ｹﾝ</t>
    </rPh>
    <rPh sb="11" eb="13">
      <t>ﾀｲｶｲ</t>
    </rPh>
    <phoneticPr fontId="1" type="halfwidthKatakana" alignment="center"/>
  </si>
  <si>
    <t>資格取得
期日</t>
    <rPh sb="0" eb="2">
      <t>シカク</t>
    </rPh>
    <rPh sb="2" eb="4">
      <t>シュトク</t>
    </rPh>
    <rPh sb="5" eb="7">
      <t>キジツ</t>
    </rPh>
    <phoneticPr fontId="1"/>
  </si>
  <si>
    <t>学年</t>
    <rPh sb="0" eb="2">
      <t>ｶﾞｸﾈﾝ</t>
    </rPh>
    <phoneticPr fontId="1" type="halfwidthKatakana"/>
  </si>
  <si>
    <t>申込責任者（顧問名）</t>
    <rPh sb="0" eb="2">
      <t>モウシコミ</t>
    </rPh>
    <rPh sb="2" eb="5">
      <t>セキニンシャ</t>
    </rPh>
    <rPh sb="6" eb="8">
      <t>コモン</t>
    </rPh>
    <rPh sb="8" eb="9">
      <t>メイ</t>
    </rPh>
    <phoneticPr fontId="1"/>
  </si>
  <si>
    <t>学校電話番号</t>
    <rPh sb="0" eb="2">
      <t>ガッコウ</t>
    </rPh>
    <rPh sb="2" eb="4">
      <t>デンワ</t>
    </rPh>
    <rPh sb="4" eb="6">
      <t>バンゴウ</t>
    </rPh>
    <phoneticPr fontId="1"/>
  </si>
  <si>
    <t>学校ＦＡＸ番号</t>
    <rPh sb="0" eb="2">
      <t>ガッコウ</t>
    </rPh>
    <rPh sb="5" eb="7">
      <t>バンゴウ</t>
    </rPh>
    <phoneticPr fontId="1"/>
  </si>
  <si>
    <t>学校郵便番号</t>
    <rPh sb="0" eb="2">
      <t>ガッコウ</t>
    </rPh>
    <rPh sb="2" eb="6">
      <t>ユウビンバンゴウ</t>
    </rPh>
    <phoneticPr fontId="1"/>
  </si>
  <si>
    <t>印</t>
    <rPh sb="0" eb="1">
      <t>イン</t>
    </rPh>
    <phoneticPr fontId="1"/>
  </si>
  <si>
    <t>埼玉県</t>
    <rPh sb="0" eb="3">
      <t>サイタマケン</t>
    </rPh>
    <phoneticPr fontId="1"/>
  </si>
  <si>
    <t>800ｍ</t>
    <phoneticPr fontId="1" type="halfwidthKatakana" alignment="center"/>
  </si>
  <si>
    <t>ＦＡＸ送信先：０４８－８３６－１５８７(さいたま市立白幡中学校)</t>
    <rPh sb="3" eb="5">
      <t>ソウシン</t>
    </rPh>
    <rPh sb="5" eb="6">
      <t>サキ</t>
    </rPh>
    <rPh sb="24" eb="26">
      <t>シリツ</t>
    </rPh>
    <rPh sb="26" eb="28">
      <t>シラハタ</t>
    </rPh>
    <rPh sb="28" eb="31">
      <t>チュウガッコウ</t>
    </rPh>
    <phoneticPr fontId="1"/>
  </si>
  <si>
    <t>埼玉県梅子</t>
    <rPh sb="0" eb="2">
      <t>ｻｲﾀﾏ</t>
    </rPh>
    <rPh sb="2" eb="3">
      <t>ｹﾝ</t>
    </rPh>
    <rPh sb="3" eb="5">
      <t>ｳﾒｺ</t>
    </rPh>
    <phoneticPr fontId="1" type="halfwidthKatakana"/>
  </si>
  <si>
    <t>ｻｲﾀﾏｹﾝ ｳﾒｺ</t>
    <phoneticPr fontId="1" type="halfwidthKatakana" alignment="center"/>
  </si>
  <si>
    <t>ｻｲﾀﾏ ﾓﾓｺ</t>
    <phoneticPr fontId="1" type="halfwidthKatakana" alignment="center"/>
  </si>
  <si>
    <t>申込人数・参加料</t>
    <rPh sb="0" eb="2">
      <t>モウシコミ</t>
    </rPh>
    <rPh sb="2" eb="4">
      <t>ニンズウ</t>
    </rPh>
    <rPh sb="5" eb="8">
      <t>サンカリョウ</t>
    </rPh>
    <phoneticPr fontId="1"/>
  </si>
  <si>
    <t>資格取得
種目</t>
    <rPh sb="0" eb="2">
      <t>シカク</t>
    </rPh>
    <rPh sb="2" eb="4">
      <t>シュトク</t>
    </rPh>
    <rPh sb="5" eb="7">
      <t>シュモク</t>
    </rPh>
    <phoneticPr fontId="1"/>
  </si>
  <si>
    <t>※参加料の支払いは、当日受付にてお願いします。</t>
    <rPh sb="5" eb="7">
      <t>シハラ</t>
    </rPh>
    <rPh sb="10" eb="12">
      <t>トウジツ</t>
    </rPh>
    <rPh sb="12" eb="14">
      <t>ウケツケ</t>
    </rPh>
    <rPh sb="17" eb="18">
      <t>ネガ</t>
    </rPh>
    <phoneticPr fontId="5"/>
  </si>
  <si>
    <t>資格取得</t>
  </si>
  <si>
    <t>記録突破</t>
  </si>
  <si>
    <t>学総入賞</t>
  </si>
  <si>
    <t>JAAF-ID</t>
    <phoneticPr fontId="1" type="halfwidthKatakana" alignment="center"/>
  </si>
  <si>
    <t>00123456789</t>
    <phoneticPr fontId="1" type="halfwidthKatakana" alignment="center"/>
  </si>
  <si>
    <t>00987654321</t>
    <phoneticPr fontId="1" type="halfwidthKatakana" alignment="center"/>
  </si>
  <si>
    <t>申込責任者連絡先（携帯）</t>
    <rPh sb="0" eb="2">
      <t>モウシコミ</t>
    </rPh>
    <rPh sb="2" eb="5">
      <t>セキニンシャ</t>
    </rPh>
    <rPh sb="5" eb="8">
      <t>レンラクサキ</t>
    </rPh>
    <rPh sb="9" eb="11">
      <t>ケイタイ</t>
    </rPh>
    <phoneticPr fontId="1"/>
  </si>
  <si>
    <t>今年度の主な競技成績
（県大会入賞以上）</t>
    <rPh sb="0" eb="3">
      <t>ｺﾝﾈﾝﾄﾞ</t>
    </rPh>
    <rPh sb="4" eb="5">
      <t>ｵﾓ</t>
    </rPh>
    <rPh sb="6" eb="8">
      <t>ｷｮｳｷﾞ</t>
    </rPh>
    <rPh sb="8" eb="10">
      <t>ｾｲｾｷ</t>
    </rPh>
    <rPh sb="12" eb="15">
      <t>ｹﾝﾀｲｶｲ</t>
    </rPh>
    <rPh sb="15" eb="17">
      <t>ﾆｭｳｼｮｳ</t>
    </rPh>
    <rPh sb="17" eb="19">
      <t>ｲｼﾞｮｳ</t>
    </rPh>
    <phoneticPr fontId="1" type="halfwidthKatakana"/>
  </si>
  <si>
    <t>全国女子1500ｍ出場・関東女子1500ｍ4位・学校総体女子1500ｍ3位</t>
    <rPh sb="0" eb="2">
      <t>ｾﾞﾝｺｸ</t>
    </rPh>
    <rPh sb="2" eb="4">
      <t>ｼﾞｮｼ</t>
    </rPh>
    <rPh sb="9" eb="11">
      <t>ｼｭﾂｼﾞｮｳ</t>
    </rPh>
    <rPh sb="12" eb="14">
      <t>ｶﾝﾄｳ</t>
    </rPh>
    <rPh sb="14" eb="16">
      <t>ｼﾞｮｼ</t>
    </rPh>
    <rPh sb="22" eb="23">
      <t>ｲ</t>
    </rPh>
    <rPh sb="24" eb="28">
      <t>ｶﾞｯｺｳｿｳﾀｲ</t>
    </rPh>
    <rPh sb="28" eb="30">
      <t>ｼﾞｮｼ</t>
    </rPh>
    <rPh sb="36" eb="37">
      <t>ｲ</t>
    </rPh>
    <phoneticPr fontId="1" type="halfwidthKatakana" alignment="center"/>
  </si>
  <si>
    <t>学校総体女子1500ｍ優勝・関東女子1500ｍ3位</t>
    <rPh sb="0" eb="4">
      <t>ｶﾞｯｺｳｿｳﾀｲ</t>
    </rPh>
    <rPh sb="4" eb="6">
      <t>ｼﾞｮｼ</t>
    </rPh>
    <rPh sb="11" eb="13">
      <t>ﾕｳｼｮｳ</t>
    </rPh>
    <rPh sb="14" eb="16">
      <t>ｶﾝﾄｳ</t>
    </rPh>
    <rPh sb="24" eb="25">
      <t>ｲ</t>
    </rPh>
    <phoneticPr fontId="1" type="halfwidthKatakana" alignment="center"/>
  </si>
  <si>
    <t>上記の通り申し込みます。</t>
    <phoneticPr fontId="1"/>
  </si>
  <si>
    <t>生年月日
(西暦)</t>
    <rPh sb="0" eb="2">
      <t>ｾｲﾈﾝ</t>
    </rPh>
    <rPh sb="2" eb="4">
      <t>ｶﾞｯﾋﾟ</t>
    </rPh>
    <rPh sb="6" eb="8">
      <t>ｾｲﾚｷ</t>
    </rPh>
    <phoneticPr fontId="1" type="halfwidthKatakana"/>
  </si>
  <si>
    <t>2007.11.14</t>
    <phoneticPr fontId="1" type="halfwidthKatakana"/>
  </si>
  <si>
    <t>〒</t>
    <phoneticPr fontId="1"/>
  </si>
  <si>
    <t>※参加申込書を当日、受付に提出。</t>
    <phoneticPr fontId="1"/>
  </si>
  <si>
    <t>　なお、参加料については、当日棄権でもエントリーの人数分お支払いください。</t>
    <phoneticPr fontId="1"/>
  </si>
  <si>
    <t>※アスリートビブス、腰ナンバーは駅伝強化委員会が用意します。</t>
    <phoneticPr fontId="5"/>
  </si>
  <si>
    <t>　（安全ピン１２本は、各自用意）</t>
    <phoneticPr fontId="1"/>
  </si>
  <si>
    <t>2008.11.14</t>
    <phoneticPr fontId="1" type="halfwidthKatakana"/>
  </si>
  <si>
    <t>第３７回東日本女子駅伝競走大会　中学生区間選考会</t>
    <rPh sb="21" eb="23">
      <t>ｾﾝｺｳ</t>
    </rPh>
    <rPh sb="23" eb="24">
      <t>ｶｲ</t>
    </rPh>
    <phoneticPr fontId="1" type="halfwidthKatakana" alignment="center"/>
  </si>
  <si>
    <t>校　長</t>
    <rPh sb="0" eb="1">
      <t>コウ</t>
    </rPh>
    <rPh sb="2" eb="3">
      <t>チョウ</t>
    </rPh>
    <phoneticPr fontId="1"/>
  </si>
  <si>
    <t>申込シート</t>
    <phoneticPr fontId="1" type="halfwidthKatakana" alignment="center"/>
  </si>
  <si>
    <t>学校所在地</t>
    <rPh sb="0" eb="2">
      <t>ガッコウ</t>
    </rPh>
    <rPh sb="2" eb="5">
      <t>ショザイチ</t>
    </rPh>
    <phoneticPr fontId="1"/>
  </si>
  <si>
    <t>申込選手</t>
    <rPh sb="0" eb="2">
      <t>モウシコミ</t>
    </rPh>
    <rPh sb="2" eb="4">
      <t>センシュ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</si>
</sst>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411]ggge&quot;年&quot;m&quot;月&quot;d&quot;日&quot;;@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CC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 shrinkToFit="1"/>
    </xf>
    <xf numFmtId="0" fontId="2" fillId="0" borderId="2" xfId="0" applyFont="1" applyBorder="1" applyAlignment="1">
      <alignment vertical="center" shrinkToFit="1"/>
    </xf>
    <xf numFmtId="0" fontId="2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7" fillId="0" borderId="0" xfId="0" applyFont="1" applyFill="1" applyBorder="1" applyAlignment="1" applyProtection="1">
      <alignment wrapText="1"/>
    </xf>
    <xf numFmtId="0" fontId="7" fillId="0" borderId="0" xfId="0" applyFont="1" applyFill="1" applyBorder="1" applyAlignment="1" applyProtection="1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176" fontId="2" fillId="2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/>
    <xf numFmtId="0" fontId="2" fillId="0" borderId="3" xfId="0" applyFont="1" applyBorder="1" applyAlignment="1"/>
    <xf numFmtId="0" fontId="2" fillId="0" borderId="0" xfId="0" applyFont="1" applyAlignment="1">
      <alignment horizontal="left" vertical="center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9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7" fillId="0" borderId="0" xfId="0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0" borderId="0" xfId="0" applyFont="1" applyFill="1" applyBorder="1" applyAlignment="1" applyProtection="1">
      <alignment horizontal="left" vertical="center"/>
    </xf>
    <xf numFmtId="0" fontId="2" fillId="0" borderId="6" xfId="0" applyFont="1" applyBorder="1" applyAlignment="1">
      <alignment horizontal="left"/>
    </xf>
    <xf numFmtId="176" fontId="2" fillId="0" borderId="6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 shrinkToFit="1"/>
    </xf>
    <xf numFmtId="0" fontId="2" fillId="0" borderId="4" xfId="0" applyFont="1" applyBorder="1" applyAlignment="1">
      <alignment vertical="center" shrinkToFit="1"/>
    </xf>
    <xf numFmtId="0" fontId="2" fillId="0" borderId="5" xfId="0" applyFont="1" applyBorder="1" applyAlignment="1">
      <alignment horizontal="right" shrinkToFit="1"/>
    </xf>
    <xf numFmtId="0" fontId="2" fillId="0" borderId="3" xfId="0" applyFont="1" applyBorder="1" applyAlignment="1">
      <alignment horizontal="right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CCCC"/>
      <color rgb="FFFF0066"/>
      <color rgb="FF00FFFF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pageSetUpPr fitToPage="1"/>
  </sheetPr>
  <dimension ref="A1:N14"/>
  <sheetViews>
    <sheetView tabSelected="1" zoomScale="85" zoomScaleNormal="85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RowHeight="14.25" x14ac:dyDescent="0.4"/>
  <cols>
    <col min="1" max="1" width="4.5" style="1" bestFit="1" customWidth="1"/>
    <col min="2" max="2" width="13.875" style="2" bestFit="1" customWidth="1"/>
    <col min="3" max="3" width="13.875" style="17" customWidth="1"/>
    <col min="4" max="4" width="11.625" style="2" bestFit="1" customWidth="1"/>
    <col min="5" max="5" width="10.5" style="2" bestFit="1" customWidth="1"/>
    <col min="6" max="6" width="5.5" style="2" bestFit="1" customWidth="1"/>
    <col min="7" max="7" width="12.125" style="2" bestFit="1" customWidth="1"/>
    <col min="8" max="8" width="20.5" style="5" bestFit="1" customWidth="1"/>
    <col min="9" max="10" width="9.5" style="2" customWidth="1"/>
    <col min="11" max="11" width="29.375" style="2" bestFit="1" customWidth="1"/>
    <col min="12" max="12" width="16.875" style="2" bestFit="1" customWidth="1"/>
    <col min="13" max="13" width="11.625" style="2" bestFit="1" customWidth="1"/>
    <col min="14" max="14" width="30.625" style="18" customWidth="1"/>
    <col min="15" max="16384" width="9" style="3"/>
  </cols>
  <sheetData>
    <row r="1" spans="1:14" ht="24" x14ac:dyDescent="0.4">
      <c r="A1" s="38" t="s">
        <v>51</v>
      </c>
      <c r="B1" s="38"/>
      <c r="C1" s="38"/>
      <c r="D1" s="38"/>
      <c r="E1" s="38"/>
      <c r="F1" s="38"/>
      <c r="G1" s="38"/>
      <c r="H1" s="38"/>
      <c r="I1" s="38"/>
      <c r="J1" s="38"/>
      <c r="K1" s="39" t="s">
        <v>53</v>
      </c>
      <c r="L1" s="39"/>
      <c r="M1" s="39"/>
      <c r="N1" s="39"/>
    </row>
    <row r="2" spans="1:14" s="4" customFormat="1" ht="28.5" x14ac:dyDescent="0.4">
      <c r="A2" s="6"/>
      <c r="B2" s="7" t="s">
        <v>2</v>
      </c>
      <c r="C2" s="14" t="s">
        <v>35</v>
      </c>
      <c r="D2" s="7" t="s">
        <v>0</v>
      </c>
      <c r="E2" s="7" t="s">
        <v>14</v>
      </c>
      <c r="F2" s="7" t="s">
        <v>17</v>
      </c>
      <c r="G2" s="7" t="s">
        <v>43</v>
      </c>
      <c r="H2" s="8" t="s">
        <v>1</v>
      </c>
      <c r="I2" s="7" t="s">
        <v>30</v>
      </c>
      <c r="J2" s="7" t="s">
        <v>13</v>
      </c>
      <c r="K2" s="7" t="s">
        <v>6</v>
      </c>
      <c r="L2" s="7" t="s">
        <v>16</v>
      </c>
      <c r="M2" s="7" t="s">
        <v>32</v>
      </c>
      <c r="N2" s="7" t="s">
        <v>39</v>
      </c>
    </row>
    <row r="3" spans="1:14" ht="30" customHeight="1" x14ac:dyDescent="0.4">
      <c r="A3" s="11" t="s">
        <v>7</v>
      </c>
      <c r="B3" s="12">
        <v>1000000</v>
      </c>
      <c r="C3" s="15" t="s">
        <v>36</v>
      </c>
      <c r="D3" s="12" t="s">
        <v>10</v>
      </c>
      <c r="E3" s="12" t="s">
        <v>28</v>
      </c>
      <c r="F3" s="12">
        <v>3</v>
      </c>
      <c r="G3" s="12" t="s">
        <v>44</v>
      </c>
      <c r="H3" s="12" t="s">
        <v>4</v>
      </c>
      <c r="I3" s="12" t="s">
        <v>3</v>
      </c>
      <c r="J3" s="12" t="s">
        <v>12</v>
      </c>
      <c r="K3" s="12" t="s">
        <v>5</v>
      </c>
      <c r="L3" s="30">
        <v>44680</v>
      </c>
      <c r="M3" s="12" t="s">
        <v>33</v>
      </c>
      <c r="N3" s="20" t="s">
        <v>41</v>
      </c>
    </row>
    <row r="4" spans="1:14" ht="30" customHeight="1" x14ac:dyDescent="0.4">
      <c r="A4" s="11" t="s">
        <v>8</v>
      </c>
      <c r="B4" s="12">
        <v>2000000</v>
      </c>
      <c r="C4" s="15" t="s">
        <v>37</v>
      </c>
      <c r="D4" s="12" t="s">
        <v>26</v>
      </c>
      <c r="E4" s="12" t="s">
        <v>27</v>
      </c>
      <c r="F4" s="12">
        <v>2</v>
      </c>
      <c r="G4" s="12" t="s">
        <v>50</v>
      </c>
      <c r="H4" s="12" t="s">
        <v>9</v>
      </c>
      <c r="I4" s="12" t="s">
        <v>24</v>
      </c>
      <c r="J4" s="12" t="s">
        <v>11</v>
      </c>
      <c r="K4" s="12" t="s">
        <v>15</v>
      </c>
      <c r="L4" s="30">
        <v>44765</v>
      </c>
      <c r="M4" s="12" t="s">
        <v>34</v>
      </c>
      <c r="N4" s="20" t="s">
        <v>40</v>
      </c>
    </row>
    <row r="5" spans="1:14" ht="30" customHeight="1" x14ac:dyDescent="0.4">
      <c r="A5" s="9">
        <v>1</v>
      </c>
      <c r="B5" s="8"/>
      <c r="C5" s="16"/>
      <c r="D5" s="8"/>
      <c r="E5" s="8"/>
      <c r="F5" s="8"/>
      <c r="G5" s="8"/>
      <c r="H5" s="8"/>
      <c r="I5" s="13"/>
      <c r="J5" s="8"/>
      <c r="K5" s="8"/>
      <c r="L5" s="31"/>
      <c r="M5" s="8"/>
      <c r="N5" s="19"/>
    </row>
    <row r="6" spans="1:14" ht="30" customHeight="1" x14ac:dyDescent="0.4">
      <c r="A6" s="9">
        <v>2</v>
      </c>
      <c r="B6" s="8"/>
      <c r="C6" s="16"/>
      <c r="D6" s="8"/>
      <c r="E6" s="8"/>
      <c r="F6" s="8"/>
      <c r="G6" s="8"/>
      <c r="H6" s="8"/>
      <c r="I6" s="13"/>
      <c r="J6" s="8"/>
      <c r="K6" s="8"/>
      <c r="L6" s="31"/>
      <c r="M6" s="8"/>
      <c r="N6" s="19"/>
    </row>
    <row r="7" spans="1:14" ht="30" customHeight="1" x14ac:dyDescent="0.4">
      <c r="A7" s="9">
        <v>3</v>
      </c>
      <c r="B7" s="8"/>
      <c r="C7" s="16"/>
      <c r="D7" s="8"/>
      <c r="E7" s="8"/>
      <c r="F7" s="8"/>
      <c r="G7" s="8"/>
      <c r="H7" s="8"/>
      <c r="I7" s="13"/>
      <c r="J7" s="8"/>
      <c r="K7" s="8"/>
      <c r="L7" s="31"/>
      <c r="M7" s="8"/>
      <c r="N7" s="19"/>
    </row>
    <row r="8" spans="1:14" ht="30" customHeight="1" x14ac:dyDescent="0.4">
      <c r="A8" s="9">
        <v>4</v>
      </c>
      <c r="B8" s="8"/>
      <c r="C8" s="16"/>
      <c r="D8" s="8"/>
      <c r="E8" s="8"/>
      <c r="F8" s="8"/>
      <c r="G8" s="8"/>
      <c r="H8" s="8"/>
      <c r="I8" s="13"/>
      <c r="J8" s="8"/>
      <c r="K8" s="8"/>
      <c r="L8" s="31"/>
      <c r="M8" s="8"/>
      <c r="N8" s="19"/>
    </row>
    <row r="9" spans="1:14" ht="30" customHeight="1" x14ac:dyDescent="0.4">
      <c r="A9" s="9">
        <v>5</v>
      </c>
      <c r="B9" s="8"/>
      <c r="C9" s="16"/>
      <c r="D9" s="8"/>
      <c r="E9" s="8"/>
      <c r="F9" s="8"/>
      <c r="G9" s="8"/>
      <c r="H9" s="8"/>
      <c r="I9" s="13"/>
      <c r="J9" s="8"/>
      <c r="K9" s="8"/>
      <c r="L9" s="31"/>
      <c r="M9" s="8"/>
      <c r="N9" s="19"/>
    </row>
    <row r="10" spans="1:14" ht="30" customHeight="1" x14ac:dyDescent="0.4">
      <c r="A10" s="9">
        <v>6</v>
      </c>
      <c r="B10" s="8"/>
      <c r="C10" s="16"/>
      <c r="D10" s="8"/>
      <c r="E10" s="8"/>
      <c r="F10" s="8"/>
      <c r="G10" s="8"/>
      <c r="H10" s="8"/>
      <c r="I10" s="13"/>
      <c r="J10" s="8"/>
      <c r="K10" s="8"/>
      <c r="L10" s="31"/>
      <c r="M10" s="8"/>
      <c r="N10" s="19"/>
    </row>
    <row r="11" spans="1:14" ht="30" customHeight="1" x14ac:dyDescent="0.4">
      <c r="A11" s="9">
        <v>7</v>
      </c>
      <c r="B11" s="8"/>
      <c r="C11" s="16"/>
      <c r="D11" s="8"/>
      <c r="E11" s="8"/>
      <c r="F11" s="8"/>
      <c r="G11" s="8"/>
      <c r="H11" s="8"/>
      <c r="I11" s="13"/>
      <c r="J11" s="8"/>
      <c r="K11" s="8"/>
      <c r="L11" s="31"/>
      <c r="M11" s="8"/>
      <c r="N11" s="19"/>
    </row>
    <row r="12" spans="1:14" ht="30" customHeight="1" x14ac:dyDescent="0.4">
      <c r="A12" s="9">
        <v>8</v>
      </c>
      <c r="B12" s="8"/>
      <c r="C12" s="16"/>
      <c r="D12" s="8"/>
      <c r="E12" s="8"/>
      <c r="F12" s="8"/>
      <c r="G12" s="8"/>
      <c r="H12" s="8"/>
      <c r="I12" s="13"/>
      <c r="J12" s="8"/>
      <c r="K12" s="8"/>
      <c r="L12" s="31"/>
      <c r="M12" s="8"/>
      <c r="N12" s="19"/>
    </row>
    <row r="13" spans="1:14" ht="30" customHeight="1" x14ac:dyDescent="0.4">
      <c r="A13" s="9">
        <v>9</v>
      </c>
      <c r="B13" s="8"/>
      <c r="C13" s="16"/>
      <c r="D13" s="8"/>
      <c r="E13" s="8"/>
      <c r="F13" s="8"/>
      <c r="G13" s="8"/>
      <c r="H13" s="8"/>
      <c r="I13" s="13"/>
      <c r="J13" s="8"/>
      <c r="K13" s="8"/>
      <c r="L13" s="31"/>
      <c r="M13" s="8"/>
      <c r="N13" s="19"/>
    </row>
    <row r="14" spans="1:14" ht="30" customHeight="1" x14ac:dyDescent="0.4">
      <c r="A14" s="9">
        <v>10</v>
      </c>
      <c r="B14" s="8"/>
      <c r="C14" s="16"/>
      <c r="D14" s="8"/>
      <c r="E14" s="8"/>
      <c r="F14" s="8"/>
      <c r="G14" s="8"/>
      <c r="H14" s="8"/>
      <c r="I14" s="13"/>
      <c r="J14" s="8"/>
      <c r="K14" s="8"/>
      <c r="L14" s="31"/>
      <c r="M14" s="8"/>
      <c r="N14" s="19"/>
    </row>
  </sheetData>
  <sheetProtection selectLockedCells="1" selectUnlockedCells="1"/>
  <mergeCells count="2">
    <mergeCell ref="A1:J1"/>
    <mergeCell ref="K1:N1"/>
  </mergeCells>
  <phoneticPr fontId="1" type="halfwidthKatakana" alignment="center"/>
  <dataValidations count="7">
    <dataValidation type="list" allowBlank="1" showInputMessage="1" showErrorMessage="1" sqref="I3:I14">
      <formula1>"800ｍ,1500ｍ,3000ｍ"</formula1>
    </dataValidation>
    <dataValidation imeMode="halfAlpha" allowBlank="1" showInputMessage="1" showErrorMessage="1" sqref="J3:J14 B3:C14"/>
    <dataValidation type="list" imeMode="halfKatakana" allowBlank="1" showInputMessage="1" showErrorMessage="1" sqref="F3:F4">
      <formula1>"2,3"</formula1>
    </dataValidation>
    <dataValidation imeMode="halfKatakana" allowBlank="1" showInputMessage="1" showErrorMessage="1" sqref="E3:E14"/>
    <dataValidation type="list" imeMode="halfAlpha" allowBlank="1" showInputMessage="1" showErrorMessage="1" sqref="F5:F14">
      <formula1>"2,3"</formula1>
    </dataValidation>
    <dataValidation imeMode="hiragana" allowBlank="1" showInputMessage="1" showErrorMessage="1" sqref="H5:H14 K5:K14 D5:D14 G5"/>
    <dataValidation type="list" allowBlank="1" showInputMessage="1" showErrorMessage="1" sqref="M3:M14">
      <formula1>"　,通信入賞,学総入賞,記録突破"</formula1>
    </dataValidation>
  </dataValidations>
  <printOptions horizontalCentered="1"/>
  <pageMargins left="0.11811023622047245" right="0.11811023622047245" top="0.35433070866141736" bottom="0.39370078740157483" header="0.15748031496062992" footer="0.15748031496062992"/>
  <pageSetup paperSize="9" scale="66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topLeftCell="A16" zoomScale="85" zoomScaleNormal="85" workbookViewId="0">
      <selection activeCell="B21" sqref="B21:C21"/>
    </sheetView>
  </sheetViews>
  <sheetFormatPr defaultRowHeight="18.75" x14ac:dyDescent="0.4"/>
  <cols>
    <col min="1" max="1" width="25.625" style="10" customWidth="1"/>
    <col min="2" max="4" width="15.625" style="10" customWidth="1"/>
    <col min="5" max="5" width="5.875" style="10" bestFit="1" customWidth="1"/>
    <col min="6" max="6" width="15.625" style="10" customWidth="1"/>
    <col min="7" max="16384" width="9" style="10"/>
  </cols>
  <sheetData>
    <row r="1" spans="1:7" ht="45" customHeight="1" x14ac:dyDescent="0.4">
      <c r="A1" s="40" t="str">
        <f>TRIM(東日本女子申込シート!A1&amp;"
参加申込書（兼ＦＡＸ送信表）
（一財）埼玉陸上競技協会　駅伝強化委員　佐藤　友彬　様")</f>
        <v>第３７回東日本女子駅伝競走大会　中学生区間選考会
参加申込書（兼ＦＡＸ送信表）
（一財）埼玉陸上競技協会　駅伝強化委員　佐藤　友彬　様</v>
      </c>
      <c r="B1" s="40"/>
      <c r="C1" s="40"/>
      <c r="D1" s="40"/>
      <c r="E1" s="40"/>
      <c r="F1" s="40"/>
    </row>
    <row r="2" spans="1:7" s="22" customFormat="1" ht="35.1" customHeight="1" x14ac:dyDescent="0.4">
      <c r="A2" s="21" t="s">
        <v>1</v>
      </c>
      <c r="B2" s="41">
        <f>東日本女子申込シート!H5</f>
        <v>0</v>
      </c>
      <c r="C2" s="41"/>
      <c r="D2" s="41"/>
      <c r="E2" s="41"/>
      <c r="F2" s="42"/>
    </row>
    <row r="3" spans="1:7" s="22" customFormat="1" ht="35.1" customHeight="1" x14ac:dyDescent="0.4">
      <c r="A3" s="21" t="s">
        <v>21</v>
      </c>
      <c r="B3" s="41" t="s">
        <v>45</v>
      </c>
      <c r="C3" s="41"/>
      <c r="D3" s="41"/>
      <c r="E3" s="41"/>
      <c r="F3" s="42"/>
    </row>
    <row r="4" spans="1:7" s="22" customFormat="1" ht="35.1" customHeight="1" x14ac:dyDescent="0.4">
      <c r="A4" s="21" t="s">
        <v>54</v>
      </c>
      <c r="B4" s="41" t="s">
        <v>23</v>
      </c>
      <c r="C4" s="41"/>
      <c r="D4" s="41"/>
      <c r="E4" s="41"/>
      <c r="F4" s="42"/>
    </row>
    <row r="5" spans="1:7" s="22" customFormat="1" ht="35.1" customHeight="1" x14ac:dyDescent="0.4">
      <c r="A5" s="21" t="s">
        <v>19</v>
      </c>
      <c r="B5" s="41"/>
      <c r="C5" s="41"/>
      <c r="D5" s="41"/>
      <c r="E5" s="41"/>
      <c r="F5" s="42"/>
    </row>
    <row r="6" spans="1:7" s="22" customFormat="1" ht="35.1" customHeight="1" x14ac:dyDescent="0.4">
      <c r="A6" s="21" t="s">
        <v>20</v>
      </c>
      <c r="B6" s="41"/>
      <c r="C6" s="41"/>
      <c r="D6" s="41"/>
      <c r="E6" s="41"/>
      <c r="F6" s="42"/>
    </row>
    <row r="7" spans="1:7" s="22" customFormat="1" ht="35.1" customHeight="1" x14ac:dyDescent="0.4">
      <c r="A7" s="21" t="s">
        <v>38</v>
      </c>
      <c r="B7" s="41"/>
      <c r="C7" s="41"/>
      <c r="D7" s="41"/>
      <c r="E7" s="41"/>
      <c r="F7" s="42"/>
    </row>
    <row r="8" spans="1:7" s="22" customFormat="1" ht="35.1" customHeight="1" x14ac:dyDescent="0.4">
      <c r="A8" s="21" t="s">
        <v>29</v>
      </c>
      <c r="B8" s="32" t="str">
        <f>COUNTA(東日本女子申込シート!D5:D14)&amp;"名"</f>
        <v>0名</v>
      </c>
      <c r="C8" s="32" t="str">
        <f>COUNTA(東日本女子申込シート!D5:D14)*600&amp;"円"</f>
        <v>0円</v>
      </c>
      <c r="D8" s="51"/>
      <c r="E8" s="51"/>
      <c r="F8" s="52"/>
      <c r="G8" s="23"/>
    </row>
    <row r="9" spans="1:7" s="22" customFormat="1" ht="14.25" x14ac:dyDescent="0.4">
      <c r="A9" s="43" t="s">
        <v>55</v>
      </c>
      <c r="B9" s="34" t="str">
        <f>IF(東日本女子申込シート!B2="", "", 東日本女子申込シート!B2)</f>
        <v>陸連登録番号</v>
      </c>
      <c r="C9" s="34" t="str">
        <f>IF(東日本女子申込シート!C2="", "", 東日本女子申込シート!C2)</f>
        <v>JAAF-ID</v>
      </c>
      <c r="D9" s="34" t="str">
        <f>IF(東日本女子申込シート!D2="", "", 東日本女子申込シート!D2)</f>
        <v>氏名</v>
      </c>
      <c r="E9" s="34" t="str">
        <f>IF(東日本女子申込シート!F2="", "", 東日本女子申込シート!F2)</f>
        <v>学年</v>
      </c>
      <c r="F9" s="33" t="str">
        <f>IF(東日本女子申込シート!G2="", "", 東日本女子申込シート!G2)</f>
        <v>生年月日
(西暦)</v>
      </c>
      <c r="G9" s="23"/>
    </row>
    <row r="10" spans="1:7" s="22" customFormat="1" ht="35.1" customHeight="1" x14ac:dyDescent="0.4">
      <c r="A10" s="44"/>
      <c r="B10" s="32" t="str">
        <f>IF(東日本女子申込シート!B5="", "", 東日本女子申込シート!B5)</f>
        <v/>
      </c>
      <c r="C10" s="32" t="str">
        <f>IF(東日本女子申込シート!C5="", "", 東日本女子申込シート!C5)</f>
        <v/>
      </c>
      <c r="D10" s="32" t="str">
        <f>IF(東日本女子申込シート!D5="", "", 東日本女子申込シート!D5)</f>
        <v/>
      </c>
      <c r="E10" s="32" t="str">
        <f>IF(東日本女子申込シート!F5="", "", 東日本女子申込シート!F5)</f>
        <v/>
      </c>
      <c r="F10" s="33" t="str">
        <f>IF(東日本女子申込シート!G5="", "", 東日本女子申込シート!G5)</f>
        <v/>
      </c>
      <c r="G10" s="23"/>
    </row>
    <row r="11" spans="1:7" s="22" customFormat="1" ht="35.1" customHeight="1" x14ac:dyDescent="0.4">
      <c r="A11" s="44"/>
      <c r="B11" s="32" t="str">
        <f>IF(東日本女子申込シート!B6="", "", 東日本女子申込シート!B6)</f>
        <v/>
      </c>
      <c r="C11" s="32" t="str">
        <f>IF(東日本女子申込シート!C6="", "", 東日本女子申込シート!C6)</f>
        <v/>
      </c>
      <c r="D11" s="32" t="str">
        <f>IF(東日本女子申込シート!D6="", "", 東日本女子申込シート!D6)</f>
        <v/>
      </c>
      <c r="E11" s="32" t="str">
        <f>IF(東日本女子申込シート!F6="", "", 東日本女子申込シート!F6)</f>
        <v/>
      </c>
      <c r="F11" s="33" t="str">
        <f>IF(東日本女子申込シート!G6="", "", 東日本女子申込シート!G6)</f>
        <v/>
      </c>
      <c r="G11" s="23"/>
    </row>
    <row r="12" spans="1:7" s="22" customFormat="1" ht="35.1" customHeight="1" x14ac:dyDescent="0.4">
      <c r="A12" s="44"/>
      <c r="B12" s="32" t="str">
        <f>IF(東日本女子申込シート!B7="", "", 東日本女子申込シート!B7)</f>
        <v/>
      </c>
      <c r="C12" s="32" t="str">
        <f>IF(東日本女子申込シート!C7="", "", 東日本女子申込シート!C7)</f>
        <v/>
      </c>
      <c r="D12" s="32" t="str">
        <f>IF(東日本女子申込シート!D7="", "", 東日本女子申込シート!D7)</f>
        <v/>
      </c>
      <c r="E12" s="32" t="str">
        <f>IF(東日本女子申込シート!F7="", "", 東日本女子申込シート!F7)</f>
        <v/>
      </c>
      <c r="F12" s="33" t="str">
        <f>IF(東日本女子申込シート!G7="", "", 東日本女子申込シート!G7)</f>
        <v/>
      </c>
      <c r="G12" s="23"/>
    </row>
    <row r="13" spans="1:7" s="22" customFormat="1" ht="35.1" customHeight="1" x14ac:dyDescent="0.4">
      <c r="A13" s="44"/>
      <c r="B13" s="32" t="str">
        <f>IF(東日本女子申込シート!B8="", "", 東日本女子申込シート!B8)</f>
        <v/>
      </c>
      <c r="C13" s="32" t="str">
        <f>IF(東日本女子申込シート!C8="", "", 東日本女子申込シート!C8)</f>
        <v/>
      </c>
      <c r="D13" s="32" t="str">
        <f>IF(東日本女子申込シート!D8="", "", 東日本女子申込シート!D8)</f>
        <v/>
      </c>
      <c r="E13" s="32" t="str">
        <f>IF(東日本女子申込シート!F8="", "", 東日本女子申込シート!F8)</f>
        <v/>
      </c>
      <c r="F13" s="33" t="str">
        <f>IF(東日本女子申込シート!G8="", "", 東日本女子申込シート!G8)</f>
        <v/>
      </c>
      <c r="G13" s="23"/>
    </row>
    <row r="14" spans="1:7" s="22" customFormat="1" ht="35.1" customHeight="1" x14ac:dyDescent="0.4">
      <c r="A14" s="44"/>
      <c r="B14" s="32" t="str">
        <f>IF(東日本女子申込シート!B9="", "", 東日本女子申込シート!B9)</f>
        <v/>
      </c>
      <c r="C14" s="32" t="str">
        <f>IF(東日本女子申込シート!C9="", "", 東日本女子申込シート!C9)</f>
        <v/>
      </c>
      <c r="D14" s="32" t="str">
        <f>IF(東日本女子申込シート!D9="", "", 東日本女子申込シート!D9)</f>
        <v/>
      </c>
      <c r="E14" s="32" t="str">
        <f>IF(東日本女子申込シート!F9="", "", 東日本女子申込シート!F9)</f>
        <v/>
      </c>
      <c r="F14" s="33" t="str">
        <f>IF(東日本女子申込シート!G9="", "", 東日本女子申込シート!G9)</f>
        <v/>
      </c>
      <c r="G14" s="23"/>
    </row>
    <row r="15" spans="1:7" s="22" customFormat="1" ht="35.1" customHeight="1" x14ac:dyDescent="0.4">
      <c r="A15" s="44"/>
      <c r="B15" s="32" t="str">
        <f>IF(東日本女子申込シート!B10="", "", 東日本女子申込シート!B10)</f>
        <v/>
      </c>
      <c r="C15" s="32" t="str">
        <f>IF(東日本女子申込シート!C10="", "", 東日本女子申込シート!C10)</f>
        <v/>
      </c>
      <c r="D15" s="32" t="str">
        <f>IF(東日本女子申込シート!D10="", "", 東日本女子申込シート!D10)</f>
        <v/>
      </c>
      <c r="E15" s="32" t="str">
        <f>IF(東日本女子申込シート!F10="", "", 東日本女子申込シート!F10)</f>
        <v/>
      </c>
      <c r="F15" s="33" t="str">
        <f>IF(東日本女子申込シート!G10="", "", 東日本女子申込シート!G10)</f>
        <v/>
      </c>
      <c r="G15" s="23"/>
    </row>
    <row r="16" spans="1:7" s="22" customFormat="1" ht="35.1" customHeight="1" x14ac:dyDescent="0.4">
      <c r="A16" s="44"/>
      <c r="B16" s="32" t="str">
        <f>IF(東日本女子申込シート!B11="", "", 東日本女子申込シート!B11)</f>
        <v/>
      </c>
      <c r="C16" s="32" t="str">
        <f>IF(東日本女子申込シート!C11="", "", 東日本女子申込シート!C11)</f>
        <v/>
      </c>
      <c r="D16" s="32" t="str">
        <f>IF(東日本女子申込シート!D11="", "", 東日本女子申込シート!D11)</f>
        <v/>
      </c>
      <c r="E16" s="32" t="str">
        <f>IF(東日本女子申込シート!F11="", "", 東日本女子申込シート!F11)</f>
        <v/>
      </c>
      <c r="F16" s="33" t="str">
        <f>IF(東日本女子申込シート!G11="", "", 東日本女子申込シート!G11)</f>
        <v/>
      </c>
      <c r="G16" s="23"/>
    </row>
    <row r="17" spans="1:9" s="22" customFormat="1" ht="35.1" customHeight="1" x14ac:dyDescent="0.4">
      <c r="A17" s="44"/>
      <c r="B17" s="32" t="str">
        <f>IF(東日本女子申込シート!B12="", "", 東日本女子申込シート!B12)</f>
        <v/>
      </c>
      <c r="C17" s="32" t="str">
        <f>IF(東日本女子申込シート!C12="", "", 東日本女子申込シート!C12)</f>
        <v/>
      </c>
      <c r="D17" s="32" t="str">
        <f>IF(東日本女子申込シート!D12="", "", 東日本女子申込シート!D12)</f>
        <v/>
      </c>
      <c r="E17" s="32" t="str">
        <f>IF(東日本女子申込シート!F12="", "", 東日本女子申込シート!F12)</f>
        <v/>
      </c>
      <c r="F17" s="33" t="str">
        <f>IF(東日本女子申込シート!G12="", "", 東日本女子申込シート!G12)</f>
        <v/>
      </c>
      <c r="G17" s="23"/>
    </row>
    <row r="18" spans="1:9" s="22" customFormat="1" ht="35.1" customHeight="1" x14ac:dyDescent="0.4">
      <c r="A18" s="44"/>
      <c r="B18" s="32" t="str">
        <f>IF(東日本女子申込シート!B13="", "", 東日本女子申込シート!B13)</f>
        <v/>
      </c>
      <c r="C18" s="32" t="str">
        <f>IF(東日本女子申込シート!C13="", "", 東日本女子申込シート!C13)</f>
        <v/>
      </c>
      <c r="D18" s="32" t="str">
        <f>IF(東日本女子申込シート!D13="", "", 東日本女子申込シート!D13)</f>
        <v/>
      </c>
      <c r="E18" s="32" t="str">
        <f>IF(東日本女子申込シート!F13="", "", 東日本女子申込シート!F13)</f>
        <v/>
      </c>
      <c r="F18" s="33" t="str">
        <f>IF(東日本女子申込シート!G13="", "", 東日本女子申込シート!G13)</f>
        <v/>
      </c>
      <c r="G18" s="23"/>
    </row>
    <row r="19" spans="1:9" s="22" customFormat="1" ht="35.1" customHeight="1" x14ac:dyDescent="0.4">
      <c r="A19" s="45"/>
      <c r="B19" s="32" t="str">
        <f>IF(東日本女子申込シート!B14="", "", 東日本女子申込シート!B14)</f>
        <v/>
      </c>
      <c r="C19" s="32" t="str">
        <f>IF(東日本女子申込シート!C14="", "", 東日本女子申込シート!C14)</f>
        <v/>
      </c>
      <c r="D19" s="32" t="str">
        <f>IF(東日本女子申込シート!D14="", "", 東日本女子申込シート!D14)</f>
        <v/>
      </c>
      <c r="E19" s="32" t="str">
        <f>IF(東日本女子申込シート!F14="", "", 東日本女子申込シート!F14)</f>
        <v/>
      </c>
      <c r="F19" s="33" t="str">
        <f>IF(東日本女子申込シート!G14="", "", 東日本女子申込シート!G14)</f>
        <v/>
      </c>
      <c r="G19" s="23"/>
    </row>
    <row r="20" spans="1:9" s="22" customFormat="1" ht="14.25" x14ac:dyDescent="0.15">
      <c r="A20" s="50">
        <f ca="1">TODAY()</f>
        <v>44650</v>
      </c>
      <c r="B20" s="50"/>
      <c r="C20" s="49" t="s">
        <v>42</v>
      </c>
      <c r="D20" s="49"/>
      <c r="E20" s="29"/>
      <c r="F20" s="29"/>
    </row>
    <row r="21" spans="1:9" s="22" customFormat="1" ht="30" customHeight="1" x14ac:dyDescent="0.15">
      <c r="A21" s="35" t="s">
        <v>18</v>
      </c>
      <c r="B21" s="53"/>
      <c r="C21" s="53"/>
      <c r="D21" s="24" t="s">
        <v>22</v>
      </c>
      <c r="E21" s="29"/>
    </row>
    <row r="22" spans="1:9" s="22" customFormat="1" ht="30" customHeight="1" x14ac:dyDescent="0.15">
      <c r="A22" s="36" t="s">
        <v>52</v>
      </c>
      <c r="B22" s="54"/>
      <c r="C22" s="54"/>
      <c r="D22" s="25" t="s">
        <v>22</v>
      </c>
      <c r="E22" s="29"/>
    </row>
    <row r="23" spans="1:9" s="22" customFormat="1" ht="14.25" x14ac:dyDescent="0.4"/>
    <row r="24" spans="1:9" s="22" customFormat="1" ht="14.25" x14ac:dyDescent="0.4">
      <c r="A24" s="47" t="s">
        <v>25</v>
      </c>
      <c r="B24" s="47"/>
      <c r="C24" s="47"/>
      <c r="D24" s="47"/>
      <c r="E24" s="47"/>
      <c r="F24" s="47"/>
    </row>
    <row r="25" spans="1:9" s="22" customFormat="1" ht="14.25" x14ac:dyDescent="0.4">
      <c r="A25" s="28"/>
      <c r="B25" s="28"/>
      <c r="C25" s="28"/>
      <c r="D25" s="28"/>
      <c r="E25" s="37"/>
      <c r="F25" s="28"/>
    </row>
    <row r="26" spans="1:9" s="22" customFormat="1" ht="14.25" x14ac:dyDescent="0.4">
      <c r="A26" s="47" t="s">
        <v>46</v>
      </c>
      <c r="B26" s="47"/>
      <c r="C26" s="47"/>
      <c r="D26" s="47"/>
      <c r="E26" s="47"/>
      <c r="F26" s="47"/>
    </row>
    <row r="27" spans="1:9" s="22" customFormat="1" ht="14.25" x14ac:dyDescent="0.15">
      <c r="A27" s="46" t="s">
        <v>31</v>
      </c>
      <c r="B27" s="46"/>
      <c r="C27" s="46"/>
      <c r="D27" s="46"/>
      <c r="E27" s="46"/>
      <c r="F27" s="46"/>
      <c r="G27" s="26"/>
      <c r="H27" s="26"/>
      <c r="I27" s="26"/>
    </row>
    <row r="28" spans="1:9" s="22" customFormat="1" ht="14.25" x14ac:dyDescent="0.4">
      <c r="A28" s="47" t="s">
        <v>47</v>
      </c>
      <c r="B28" s="47"/>
      <c r="C28" s="47"/>
      <c r="D28" s="47"/>
      <c r="E28" s="47"/>
      <c r="F28" s="47"/>
    </row>
    <row r="29" spans="1:9" s="22" customFormat="1" ht="14.25" x14ac:dyDescent="0.15">
      <c r="A29" s="48" t="s">
        <v>48</v>
      </c>
      <c r="B29" s="48"/>
      <c r="C29" s="48"/>
      <c r="D29" s="48"/>
      <c r="E29" s="48"/>
      <c r="F29" s="48"/>
      <c r="G29" s="27"/>
      <c r="H29" s="27"/>
      <c r="I29" s="27"/>
    </row>
    <row r="30" spans="1:9" s="22" customFormat="1" ht="14.25" x14ac:dyDescent="0.4">
      <c r="A30" s="47" t="s">
        <v>49</v>
      </c>
      <c r="B30" s="47"/>
      <c r="C30" s="47"/>
      <c r="D30" s="47"/>
      <c r="E30" s="47"/>
      <c r="F30" s="47"/>
    </row>
  </sheetData>
  <mergeCells count="18">
    <mergeCell ref="A27:F27"/>
    <mergeCell ref="A28:F28"/>
    <mergeCell ref="A29:F29"/>
    <mergeCell ref="A30:F30"/>
    <mergeCell ref="C20:D20"/>
    <mergeCell ref="A20:B20"/>
    <mergeCell ref="A24:F24"/>
    <mergeCell ref="A26:F26"/>
    <mergeCell ref="A1:F1"/>
    <mergeCell ref="B21:C21"/>
    <mergeCell ref="B22:C22"/>
    <mergeCell ref="B2:F2"/>
    <mergeCell ref="B3:F3"/>
    <mergeCell ref="B4:F4"/>
    <mergeCell ref="B5:F5"/>
    <mergeCell ref="B6:F6"/>
    <mergeCell ref="B7:F7"/>
    <mergeCell ref="A9:A19"/>
  </mergeCells>
  <phoneticPr fontId="1"/>
  <dataValidations count="1">
    <dataValidation imeMode="hiragana" allowBlank="1" showInputMessage="1" showErrorMessage="1" sqref="B4:E4 B21:B22"/>
  </dataValidations>
  <printOptions horizontalCentered="1" verticalCentered="1"/>
  <pageMargins left="0.39370078740157483" right="0.39370078740157483" top="0.19685039370078741" bottom="0.19685039370078741" header="0.11811023622047245" footer="0.19685039370078741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東日本女子申込シート</vt:lpstr>
      <vt:lpstr>東日本女子駅伝参加申込書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2022-02-04T11:50:37Z</cp:lastPrinted>
  <dcterms:created xsi:type="dcterms:W3CDTF">2019-04-20T08:06:44Z</dcterms:created>
  <dcterms:modified xsi:type="dcterms:W3CDTF">2022-03-30T09:23:06Z</dcterms:modified>
</cp:coreProperties>
</file>