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普及委員会資料\令和8年度大会要項\完成\"/>
    </mc:Choice>
  </mc:AlternateContent>
  <xr:revisionPtr revIDLastSave="0" documentId="8_{9E220C53-C814-4080-98A4-BA75FDC27877}" xr6:coauthVersionLast="47" xr6:coauthVersionMax="47" xr10:uidLastSave="{00000000-0000-0000-0000-000000000000}"/>
  <bookViews>
    <workbookView xWindow="-108" yWindow="-108" windowWidth="23256" windowHeight="14856" xr2:uid="{00000000-000D-0000-FFFF-FFFF00000000}"/>
  </bookViews>
  <sheets>
    <sheet name="参加申込" sheetId="2" r:id="rId1"/>
  </sheets>
  <definedNames>
    <definedName name="_xlnm.Print_Area" localSheetId="0">参加申込!$B$1:$N$55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4" i="2" l="1"/>
  <c r="M14" i="2" s="1"/>
  <c r="K13" i="2"/>
  <c r="K10" i="2"/>
  <c r="M10" i="2" s="1"/>
  <c r="K11" i="2"/>
  <c r="M11" i="2" s="1"/>
  <c r="O29" i="2"/>
  <c r="O30"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60" i="2"/>
  <c r="O61" i="2"/>
  <c r="O62" i="2"/>
  <c r="O63" i="2"/>
  <c r="O64" i="2"/>
  <c r="O65" i="2"/>
  <c r="O66" i="2"/>
  <c r="O67" i="2"/>
  <c r="O68" i="2"/>
  <c r="O69" i="2"/>
  <c r="O70" i="2"/>
  <c r="O71" i="2"/>
  <c r="O72" i="2"/>
  <c r="O73" i="2"/>
  <c r="O74" i="2"/>
  <c r="O75" i="2"/>
  <c r="O76" i="2"/>
  <c r="O77" i="2"/>
  <c r="O78" i="2"/>
  <c r="O79" i="2"/>
  <c r="O80" i="2"/>
  <c r="O81" i="2"/>
  <c r="O82" i="2"/>
  <c r="O83" i="2"/>
  <c r="O84" i="2"/>
  <c r="O85" i="2"/>
  <c r="O86" i="2"/>
  <c r="O87" i="2"/>
  <c r="O88" i="2"/>
  <c r="O89" i="2"/>
  <c r="O90" i="2"/>
  <c r="O91" i="2"/>
  <c r="O92" i="2"/>
  <c r="O93" i="2"/>
  <c r="O94" i="2"/>
  <c r="O95" i="2"/>
  <c r="O96" i="2"/>
  <c r="O97" i="2"/>
  <c r="O98" i="2"/>
  <c r="O99" i="2"/>
  <c r="O100" i="2"/>
  <c r="O101" i="2"/>
  <c r="O102" i="2"/>
  <c r="O103" i="2"/>
  <c r="O104" i="2"/>
  <c r="O105" i="2"/>
  <c r="O106" i="2"/>
  <c r="O107" i="2"/>
  <c r="O108" i="2"/>
  <c r="O109" i="2"/>
  <c r="O110" i="2"/>
  <c r="O111" i="2"/>
  <c r="O112" i="2"/>
  <c r="O113" i="2"/>
  <c r="O114" i="2"/>
  <c r="O115" i="2"/>
  <c r="O116" i="2"/>
  <c r="O117" i="2"/>
  <c r="O118" i="2"/>
  <c r="O119" i="2"/>
  <c r="O120" i="2"/>
  <c r="O121" i="2"/>
  <c r="O122" i="2"/>
  <c r="O123" i="2"/>
  <c r="O124" i="2"/>
  <c r="O125" i="2"/>
  <c r="O126" i="2"/>
  <c r="O127" i="2"/>
  <c r="O28" i="2"/>
  <c r="K16" i="2" s="1"/>
  <c r="M16" i="2" s="1"/>
  <c r="K12" i="2" l="1"/>
  <c r="M12" i="2" s="1"/>
  <c r="M13" i="2"/>
  <c r="K9" i="2"/>
  <c r="M9" i="2" l="1"/>
  <c r="M15" i="2" s="1"/>
  <c r="M17" i="2" s="1"/>
  <c r="K15" i="2"/>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625F1AA-F423-45C8-9295-12899F7127CD}" keepAlive="1" name="クエリ - テーブル1" description="ブック内の 'テーブル1' クエリへの接続です。" type="5" refreshedVersion="8" background="1" saveData="1">
    <dbPr connection="Provider=Microsoft.Mashup.OleDb.1;Data Source=$Workbook$;Location=テーブル1;Extended Properties=&quot;&quot;" command="SELECT * FROM [テーブル1]"/>
  </connection>
</connections>
</file>

<file path=xl/sharedStrings.xml><?xml version="1.0" encoding="utf-8"?>
<sst xmlns="http://schemas.openxmlformats.org/spreadsheetml/2006/main" count="106" uniqueCount="103">
  <si>
    <t>クラブ名称</t>
    <rPh sb="3" eb="5">
      <t>メイショウ</t>
    </rPh>
    <phoneticPr fontId="3"/>
  </si>
  <si>
    <t>プログラム掲載名称</t>
    <rPh sb="5" eb="7">
      <t>ケイサイ</t>
    </rPh>
    <rPh sb="7" eb="9">
      <t>メイショウ</t>
    </rPh>
    <phoneticPr fontId="3"/>
  </si>
  <si>
    <t>　８文字以内（半角文字は使用しないで下さい）</t>
    <rPh sb="2" eb="4">
      <t>モジ</t>
    </rPh>
    <rPh sb="4" eb="6">
      <t>イナイ</t>
    </rPh>
    <rPh sb="7" eb="9">
      <t>ハンカク</t>
    </rPh>
    <rPh sb="9" eb="11">
      <t>モジ</t>
    </rPh>
    <rPh sb="12" eb="14">
      <t>シヨウ</t>
    </rPh>
    <rPh sb="18" eb="19">
      <t>クダ</t>
    </rPh>
    <phoneticPr fontId="3"/>
  </si>
  <si>
    <t>責任者名</t>
    <rPh sb="0" eb="3">
      <t>セキニンシャ</t>
    </rPh>
    <rPh sb="3" eb="4">
      <t>メイ</t>
    </rPh>
    <phoneticPr fontId="3"/>
  </si>
  <si>
    <t>責任者連絡先</t>
    <rPh sb="0" eb="3">
      <t>セキニンシャ</t>
    </rPh>
    <rPh sb="3" eb="5">
      <t>レンラク</t>
    </rPh>
    <rPh sb="5" eb="6">
      <t>サキ</t>
    </rPh>
    <phoneticPr fontId="3"/>
  </si>
  <si>
    <r>
      <t xml:space="preserve"> 　</t>
    </r>
    <r>
      <rPr>
        <sz val="8"/>
        <color indexed="10"/>
        <rFont val="ＭＳ Ｐゴシック"/>
        <family val="3"/>
        <charset val="128"/>
      </rPr>
      <t>問合せに回答できる方の連絡先（携帯電話番号・E-MAILアドレス等）</t>
    </r>
    <rPh sb="2" eb="4">
      <t>トイアワ</t>
    </rPh>
    <rPh sb="6" eb="8">
      <t>カイトウ</t>
    </rPh>
    <rPh sb="11" eb="12">
      <t>カタ</t>
    </rPh>
    <rPh sb="13" eb="15">
      <t>レンラク</t>
    </rPh>
    <rPh sb="15" eb="16">
      <t>サキ</t>
    </rPh>
    <rPh sb="17" eb="19">
      <t>ケイタイ</t>
    </rPh>
    <rPh sb="19" eb="21">
      <t>デンワ</t>
    </rPh>
    <rPh sb="21" eb="23">
      <t>バンゴウ</t>
    </rPh>
    <rPh sb="34" eb="35">
      <t>ナド</t>
    </rPh>
    <phoneticPr fontId="3"/>
  </si>
  <si>
    <r>
      <t xml:space="preserve">責任者　〒
</t>
    </r>
    <r>
      <rPr>
        <sz val="8"/>
        <color indexed="10"/>
        <rFont val="ＭＳ Ｐゴシック"/>
        <family val="3"/>
        <charset val="128"/>
      </rPr>
      <t>7桁の半角数字</t>
    </r>
    <rPh sb="0" eb="3">
      <t>セキニンシャ</t>
    </rPh>
    <rPh sb="7" eb="8">
      <t>ケタ</t>
    </rPh>
    <rPh sb="9" eb="11">
      <t>ハンカク</t>
    </rPh>
    <rPh sb="11" eb="13">
      <t>スウジ</t>
    </rPh>
    <phoneticPr fontId="3"/>
  </si>
  <si>
    <t>責任者住所</t>
    <rPh sb="0" eb="3">
      <t>セキニンシャ</t>
    </rPh>
    <rPh sb="3" eb="5">
      <t>ジュウショ</t>
    </rPh>
    <phoneticPr fontId="3"/>
  </si>
  <si>
    <t>参加人数と参加料</t>
    <rPh sb="0" eb="2">
      <t>サンカ</t>
    </rPh>
    <rPh sb="2" eb="4">
      <t>ニンズウ</t>
    </rPh>
    <rPh sb="5" eb="7">
      <t>サンカ</t>
    </rPh>
    <rPh sb="7" eb="8">
      <t>リョウ</t>
    </rPh>
    <phoneticPr fontId="3"/>
  </si>
  <si>
    <t>№</t>
    <phoneticPr fontId="3"/>
  </si>
  <si>
    <t>区分</t>
    <rPh sb="0" eb="2">
      <t>クブン</t>
    </rPh>
    <phoneticPr fontId="3"/>
  </si>
  <si>
    <t>審判員
資   格</t>
    <rPh sb="0" eb="3">
      <t>シンパンイン</t>
    </rPh>
    <rPh sb="4" eb="5">
      <t>シ</t>
    </rPh>
    <rPh sb="8" eb="9">
      <t>カク</t>
    </rPh>
    <phoneticPr fontId="3"/>
  </si>
  <si>
    <t>希望部署</t>
    <rPh sb="0" eb="2">
      <t>キボウ</t>
    </rPh>
    <rPh sb="2" eb="4">
      <t>ブショ</t>
    </rPh>
    <phoneticPr fontId="3"/>
  </si>
  <si>
    <t>氏　　名</t>
    <rPh sb="0" eb="1">
      <t>シ</t>
    </rPh>
    <rPh sb="3" eb="4">
      <t>メイ</t>
    </rPh>
    <phoneticPr fontId="3"/>
  </si>
  <si>
    <t>連絡事項等</t>
    <phoneticPr fontId="3"/>
  </si>
  <si>
    <t>のべ参加種目</t>
    <rPh sb="2" eb="4">
      <t>サンカ</t>
    </rPh>
    <rPh sb="4" eb="6">
      <t>シュモク</t>
    </rPh>
    <phoneticPr fontId="3"/>
  </si>
  <si>
    <t>参加料</t>
    <rPh sb="0" eb="2">
      <t>サンカ</t>
    </rPh>
    <rPh sb="2" eb="3">
      <t>リョウ</t>
    </rPh>
    <phoneticPr fontId="3"/>
  </si>
  <si>
    <t>競技役員</t>
    <rPh sb="0" eb="2">
      <t>キョウギ</t>
    </rPh>
    <rPh sb="2" eb="4">
      <t>ヤクイン</t>
    </rPh>
    <phoneticPr fontId="3"/>
  </si>
  <si>
    <t>Ａ級</t>
    <rPh sb="1" eb="2">
      <t>キュウ</t>
    </rPh>
    <phoneticPr fontId="3"/>
  </si>
  <si>
    <t>記録情報処理員</t>
    <rPh sb="0" eb="2">
      <t>キロク</t>
    </rPh>
    <rPh sb="2" eb="4">
      <t>ジョウホウ</t>
    </rPh>
    <rPh sb="4" eb="6">
      <t>ショリ</t>
    </rPh>
    <rPh sb="6" eb="7">
      <t>イン</t>
    </rPh>
    <phoneticPr fontId="3"/>
  </si>
  <si>
    <t>男子：</t>
    <rPh sb="0" eb="2">
      <t>ダンシ</t>
    </rPh>
    <phoneticPr fontId="3"/>
  </si>
  <si>
    <t xml:space="preserve">合計： </t>
    <rPh sb="0" eb="2">
      <t>ゴウケイ</t>
    </rPh>
    <phoneticPr fontId="3"/>
  </si>
  <si>
    <t>※大会当日選手受付時に参加申込みシートと振込領収証（コピー可）をシート裏にのり付けをして提出して下さい。　参加料の領収証が必要な場合は申し出下さい。</t>
    <rPh sb="1" eb="3">
      <t>タイカイ</t>
    </rPh>
    <rPh sb="3" eb="5">
      <t>トウジツ</t>
    </rPh>
    <rPh sb="5" eb="7">
      <t>センシュ</t>
    </rPh>
    <rPh sb="7" eb="9">
      <t>ウケツケ</t>
    </rPh>
    <rPh sb="9" eb="10">
      <t>ジ</t>
    </rPh>
    <rPh sb="11" eb="13">
      <t>サンカ</t>
    </rPh>
    <rPh sb="13" eb="15">
      <t>モウシコ</t>
    </rPh>
    <rPh sb="20" eb="22">
      <t>フリコミ</t>
    </rPh>
    <rPh sb="22" eb="25">
      <t>リョウシュウショウ</t>
    </rPh>
    <rPh sb="29" eb="30">
      <t>カ</t>
    </rPh>
    <rPh sb="35" eb="36">
      <t>ウラ</t>
    </rPh>
    <rPh sb="39" eb="40">
      <t>ヅ</t>
    </rPh>
    <rPh sb="44" eb="46">
      <t>テイシュツ</t>
    </rPh>
    <rPh sb="48" eb="49">
      <t>クダ</t>
    </rPh>
    <rPh sb="53" eb="55">
      <t>サンカ</t>
    </rPh>
    <rPh sb="55" eb="56">
      <t>リョウ</t>
    </rPh>
    <rPh sb="57" eb="59">
      <t>リョウシュウ</t>
    </rPh>
    <rPh sb="59" eb="60">
      <t>ショウ</t>
    </rPh>
    <rPh sb="61" eb="63">
      <t>ヒツヨウ</t>
    </rPh>
    <rPh sb="64" eb="66">
      <t>バアイ</t>
    </rPh>
    <rPh sb="67" eb="68">
      <t>モウ</t>
    </rPh>
    <rPh sb="69" eb="70">
      <t>デ</t>
    </rPh>
    <rPh sb="70" eb="71">
      <t>クダ</t>
    </rPh>
    <phoneticPr fontId="3"/>
  </si>
  <si>
    <t>性別</t>
    <rPh sb="0" eb="2">
      <t>セイベツ</t>
    </rPh>
    <phoneticPr fontId="3"/>
  </si>
  <si>
    <t>学年</t>
    <rPh sb="0" eb="2">
      <t>ガクネン</t>
    </rPh>
    <phoneticPr fontId="3"/>
  </si>
  <si>
    <t>選手名（漢字）</t>
    <rPh sb="0" eb="3">
      <t>センシュメイ</t>
    </rPh>
    <rPh sb="4" eb="6">
      <t>カンジ</t>
    </rPh>
    <phoneticPr fontId="3"/>
  </si>
  <si>
    <t>選手名（カタカナ）</t>
    <rPh sb="0" eb="3">
      <t>センシュメイ</t>
    </rPh>
    <phoneticPr fontId="3"/>
  </si>
  <si>
    <t>第１種目</t>
    <rPh sb="0" eb="1">
      <t>ダイ</t>
    </rPh>
    <rPh sb="2" eb="4">
      <t>シュモク</t>
    </rPh>
    <phoneticPr fontId="3"/>
  </si>
  <si>
    <t>リレー出場</t>
    <rPh sb="3" eb="4">
      <t>デ</t>
    </rPh>
    <rPh sb="4" eb="5">
      <t>バ</t>
    </rPh>
    <phoneticPr fontId="3"/>
  </si>
  <si>
    <t>姓</t>
    <rPh sb="0" eb="1">
      <t>セイ</t>
    </rPh>
    <phoneticPr fontId="3"/>
  </si>
  <si>
    <t>名</t>
    <rPh sb="0" eb="1">
      <t>メイ</t>
    </rPh>
    <phoneticPr fontId="3"/>
  </si>
  <si>
    <t>種目</t>
    <rPh sb="0" eb="2">
      <t>シュモク</t>
    </rPh>
    <phoneticPr fontId="3"/>
  </si>
  <si>
    <t>記録</t>
    <rPh sb="0" eb="2">
      <t>キロク</t>
    </rPh>
    <phoneticPr fontId="3"/>
  </si>
  <si>
    <t>チーム</t>
    <phoneticPr fontId="3"/>
  </si>
  <si>
    <t>走順</t>
    <rPh sb="0" eb="1">
      <t>ソウ</t>
    </rPh>
    <rPh sb="1" eb="2">
      <t>ジュン</t>
    </rPh>
    <phoneticPr fontId="3"/>
  </si>
  <si>
    <t>男</t>
  </si>
  <si>
    <t>彩野</t>
    <rPh sb="0" eb="1">
      <t>サイ</t>
    </rPh>
    <rPh sb="1" eb="2">
      <t>ノ</t>
    </rPh>
    <phoneticPr fontId="3"/>
  </si>
  <si>
    <t>国雄</t>
    <rPh sb="0" eb="1">
      <t>クニ</t>
    </rPh>
    <rPh sb="1" eb="2">
      <t>オ</t>
    </rPh>
    <phoneticPr fontId="3"/>
  </si>
  <si>
    <t>サイノ</t>
  </si>
  <si>
    <t>クニオ</t>
  </si>
  <si>
    <t>6年100ｍ</t>
  </si>
  <si>
    <t>Ａ</t>
  </si>
  <si>
    <t>2走</t>
  </si>
  <si>
    <t>男</t>
    <rPh sb="0" eb="1">
      <t>オトコ</t>
    </rPh>
    <phoneticPr fontId="3"/>
  </si>
  <si>
    <t>6年100ｍ</t>
    <rPh sb="1" eb="2">
      <t>ネン</t>
    </rPh>
    <phoneticPr fontId="3"/>
  </si>
  <si>
    <t>3走</t>
    <rPh sb="1" eb="2">
      <t>ソウ</t>
    </rPh>
    <phoneticPr fontId="3"/>
  </si>
  <si>
    <t>2走</t>
    <rPh sb="1" eb="2">
      <t>ソウ</t>
    </rPh>
    <phoneticPr fontId="3"/>
  </si>
  <si>
    <t>補欠</t>
    <rPh sb="0" eb="2">
      <t>ホケツ</t>
    </rPh>
    <phoneticPr fontId="3"/>
  </si>
  <si>
    <t>4走</t>
    <rPh sb="1" eb="2">
      <t>ソウ</t>
    </rPh>
    <phoneticPr fontId="3"/>
  </si>
  <si>
    <t>1走</t>
    <rPh sb="1" eb="2">
      <t>ソウ</t>
    </rPh>
    <phoneticPr fontId="3"/>
  </si>
  <si>
    <t>5年100ｍ</t>
    <rPh sb="1" eb="2">
      <t>ネン</t>
    </rPh>
    <phoneticPr fontId="3"/>
  </si>
  <si>
    <t>4年800ｍ</t>
    <rPh sb="1" eb="2">
      <t>ネン</t>
    </rPh>
    <phoneticPr fontId="3"/>
  </si>
  <si>
    <t>4年80ｍ</t>
    <rPh sb="1" eb="2">
      <t>ネン</t>
    </rPh>
    <phoneticPr fontId="3"/>
  </si>
  <si>
    <t>Ａ</t>
    <phoneticPr fontId="3"/>
  </si>
  <si>
    <t>女</t>
    <rPh sb="0" eb="1">
      <t>ジョ</t>
    </rPh>
    <phoneticPr fontId="3"/>
  </si>
  <si>
    <t>Ｂ</t>
    <phoneticPr fontId="3"/>
  </si>
  <si>
    <t>無</t>
    <rPh sb="0" eb="1">
      <t>ム</t>
    </rPh>
    <phoneticPr fontId="3"/>
  </si>
  <si>
    <t>競技者係</t>
    <rPh sb="0" eb="3">
      <t>キョウギシャ</t>
    </rPh>
    <rPh sb="3" eb="4">
      <t>カカリ</t>
    </rPh>
    <phoneticPr fontId="3"/>
  </si>
  <si>
    <t>補助員</t>
    <rPh sb="0" eb="3">
      <t>ホジョイン</t>
    </rPh>
    <phoneticPr fontId="3"/>
  </si>
  <si>
    <t>Ｂ級</t>
    <rPh sb="1" eb="2">
      <t>キュウ</t>
    </rPh>
    <phoneticPr fontId="3"/>
  </si>
  <si>
    <t>出発係</t>
    <rPh sb="0" eb="2">
      <t>シュッパツ</t>
    </rPh>
    <rPh sb="2" eb="3">
      <t>カカリ</t>
    </rPh>
    <phoneticPr fontId="3"/>
  </si>
  <si>
    <t>スターター</t>
    <phoneticPr fontId="3"/>
  </si>
  <si>
    <t>Ｓ級</t>
    <rPh sb="1" eb="2">
      <t>キュウ</t>
    </rPh>
    <phoneticPr fontId="3"/>
  </si>
  <si>
    <t>写真判定員</t>
    <rPh sb="0" eb="2">
      <t>シャシン</t>
    </rPh>
    <rPh sb="2" eb="4">
      <t>ハンテイ</t>
    </rPh>
    <rPh sb="4" eb="5">
      <t>イン</t>
    </rPh>
    <phoneticPr fontId="3"/>
  </si>
  <si>
    <t>監察員</t>
    <rPh sb="0" eb="2">
      <t>カンサツ</t>
    </rPh>
    <rPh sb="2" eb="3">
      <t>イン</t>
    </rPh>
    <phoneticPr fontId="3"/>
  </si>
  <si>
    <t>周回・決勝判定員</t>
    <rPh sb="0" eb="2">
      <t>シュウカイ</t>
    </rPh>
    <rPh sb="3" eb="5">
      <t>ケッショウ</t>
    </rPh>
    <rPh sb="5" eb="7">
      <t>ハンテイ</t>
    </rPh>
    <rPh sb="7" eb="8">
      <t>イン</t>
    </rPh>
    <phoneticPr fontId="3"/>
  </si>
  <si>
    <t>跳躍審判員</t>
    <rPh sb="0" eb="2">
      <t>チョウヤク</t>
    </rPh>
    <rPh sb="2" eb="5">
      <t>シンパンイン</t>
    </rPh>
    <phoneticPr fontId="3"/>
  </si>
  <si>
    <t>選手受付の補助</t>
    <rPh sb="0" eb="2">
      <t>センシュ</t>
    </rPh>
    <rPh sb="2" eb="4">
      <t>ウケツケ</t>
    </rPh>
    <rPh sb="5" eb="7">
      <t>ホジョ</t>
    </rPh>
    <phoneticPr fontId="3"/>
  </si>
  <si>
    <t>競走種目の補助</t>
    <rPh sb="0" eb="2">
      <t>キョウソウ</t>
    </rPh>
    <rPh sb="2" eb="4">
      <t>シュモク</t>
    </rPh>
    <rPh sb="5" eb="7">
      <t>ホジョ</t>
    </rPh>
    <phoneticPr fontId="3"/>
  </si>
  <si>
    <t>跳躍種目の補助</t>
    <rPh sb="0" eb="2">
      <t>チョウヤク</t>
    </rPh>
    <rPh sb="2" eb="4">
      <t>シュモク</t>
    </rPh>
    <rPh sb="5" eb="7">
      <t>ホジョ</t>
    </rPh>
    <phoneticPr fontId="3"/>
  </si>
  <si>
    <t>投擲種目の補助</t>
    <rPh sb="0" eb="2">
      <t>トウテキ</t>
    </rPh>
    <rPh sb="2" eb="4">
      <t>シュモク</t>
    </rPh>
    <rPh sb="5" eb="7">
      <t>ホジョ</t>
    </rPh>
    <phoneticPr fontId="3"/>
  </si>
  <si>
    <t>記録情報処理の補助</t>
    <rPh sb="0" eb="2">
      <t>キロク</t>
    </rPh>
    <rPh sb="2" eb="4">
      <t>ジョウホウ</t>
    </rPh>
    <rPh sb="4" eb="6">
      <t>ショリ</t>
    </rPh>
    <rPh sb="7" eb="9">
      <t>ホジョ</t>
    </rPh>
    <phoneticPr fontId="3"/>
  </si>
  <si>
    <t>パソコン操作</t>
    <rPh sb="4" eb="6">
      <t>ソウサ</t>
    </rPh>
    <phoneticPr fontId="3"/>
  </si>
  <si>
    <t>特に指定なし</t>
    <rPh sb="0" eb="1">
      <t>トク</t>
    </rPh>
    <rPh sb="2" eb="4">
      <t>シテイ</t>
    </rPh>
    <phoneticPr fontId="3"/>
  </si>
  <si>
    <t>彩の国小学生陸上クラブ交流大会　夏季用　参加申込シート</t>
    <rPh sb="0" eb="1">
      <t>サイ</t>
    </rPh>
    <rPh sb="2" eb="3">
      <t>クニ</t>
    </rPh>
    <rPh sb="3" eb="5">
      <t>ショウガク</t>
    </rPh>
    <rPh sb="5" eb="6">
      <t>セイ</t>
    </rPh>
    <rPh sb="6" eb="8">
      <t>リクジョウ</t>
    </rPh>
    <rPh sb="11" eb="13">
      <t>コウリュウ</t>
    </rPh>
    <rPh sb="13" eb="15">
      <t>タイカイ</t>
    </rPh>
    <rPh sb="16" eb="18">
      <t>カキ</t>
    </rPh>
    <rPh sb="18" eb="19">
      <t>ヨウ</t>
    </rPh>
    <rPh sb="20" eb="22">
      <t>サンカ</t>
    </rPh>
    <rPh sb="22" eb="24">
      <t>モウシコミ</t>
    </rPh>
    <phoneticPr fontId="3"/>
  </si>
  <si>
    <t>女子：</t>
    <rPh sb="0" eb="2">
      <t>ジョシ</t>
    </rPh>
    <phoneticPr fontId="3"/>
  </si>
  <si>
    <t>合計参加料</t>
    <rPh sb="0" eb="2">
      <t>ゴウケイ</t>
    </rPh>
    <rPh sb="2" eb="4">
      <t>サンカ</t>
    </rPh>
    <rPh sb="4" eb="5">
      <t>リョウ</t>
    </rPh>
    <phoneticPr fontId="2"/>
  </si>
  <si>
    <r>
      <t>大会運営協力者</t>
    </r>
    <r>
      <rPr>
        <sz val="8"/>
        <rFont val="ＭＳ Ｐゴシック"/>
        <family val="3"/>
        <charset val="128"/>
      </rPr>
      <t>（出場選手５名以上の場合は必ず申込要綱の基準に基づき大会運営協力者を出して下さい。希望部署の調整は大会事務局で行います。）</t>
    </r>
    <rPh sb="0" eb="2">
      <t>タイカイ</t>
    </rPh>
    <rPh sb="2" eb="4">
      <t>ウンエイ</t>
    </rPh>
    <rPh sb="4" eb="6">
      <t>キョウリョク</t>
    </rPh>
    <rPh sb="6" eb="7">
      <t>シャ</t>
    </rPh>
    <rPh sb="8" eb="10">
      <t>シュツジョウ</t>
    </rPh>
    <rPh sb="10" eb="12">
      <t>センシュ</t>
    </rPh>
    <rPh sb="13" eb="14">
      <t>メイ</t>
    </rPh>
    <rPh sb="14" eb="16">
      <t>イジョウ</t>
    </rPh>
    <rPh sb="17" eb="19">
      <t>バアイ</t>
    </rPh>
    <rPh sb="20" eb="21">
      <t>カナラ</t>
    </rPh>
    <rPh sb="22" eb="24">
      <t>モウシコミ</t>
    </rPh>
    <rPh sb="24" eb="26">
      <t>ヨウコウ</t>
    </rPh>
    <rPh sb="27" eb="29">
      <t>キジュン</t>
    </rPh>
    <rPh sb="30" eb="31">
      <t>モト</t>
    </rPh>
    <rPh sb="33" eb="35">
      <t>タイカイ</t>
    </rPh>
    <rPh sb="35" eb="37">
      <t>ウンエイ</t>
    </rPh>
    <rPh sb="37" eb="40">
      <t>キョウリョクシャ</t>
    </rPh>
    <rPh sb="41" eb="42">
      <t>ダ</t>
    </rPh>
    <rPh sb="44" eb="45">
      <t>クダ</t>
    </rPh>
    <rPh sb="48" eb="50">
      <t>キボウ</t>
    </rPh>
    <rPh sb="50" eb="52">
      <t>ブショ</t>
    </rPh>
    <rPh sb="53" eb="55">
      <t>チョウセイ</t>
    </rPh>
    <rPh sb="56" eb="58">
      <t>タイカイ</t>
    </rPh>
    <rPh sb="58" eb="61">
      <t>ジムキョク</t>
    </rPh>
    <rPh sb="62" eb="63">
      <t>オコナ</t>
    </rPh>
    <phoneticPr fontId="3"/>
  </si>
  <si>
    <t>Ｃ</t>
    <phoneticPr fontId="2"/>
  </si>
  <si>
    <t>Ｄ</t>
    <phoneticPr fontId="2"/>
  </si>
  <si>
    <t>混合リレ-：</t>
    <rPh sb="0" eb="2">
      <t>コンゴウ</t>
    </rPh>
    <phoneticPr fontId="2"/>
  </si>
  <si>
    <t>ｺﾝﾊﾞｲﾝﾄﾞＡ（80Ｈ）</t>
    <phoneticPr fontId="3"/>
  </si>
  <si>
    <t>ｺﾝﾊﾞｲﾝﾄﾞＡ（走高跳）</t>
    <rPh sb="10" eb="11">
      <t>ハシ</t>
    </rPh>
    <rPh sb="11" eb="12">
      <t>タカ</t>
    </rPh>
    <rPh sb="12" eb="13">
      <t>ト</t>
    </rPh>
    <phoneticPr fontId="3"/>
  </si>
  <si>
    <t>ｺﾝﾊﾞｲﾝﾄﾞＢ（ｼﾞｬﾍﾞﾎﾞｰﾙ）</t>
    <phoneticPr fontId="3"/>
  </si>
  <si>
    <t>ｺﾝﾊﾞｲﾝﾄﾞＢ（走幅跳）</t>
    <rPh sb="10" eb="11">
      <t>ハシ</t>
    </rPh>
    <rPh sb="11" eb="12">
      <t>ハバ</t>
    </rPh>
    <rPh sb="12" eb="13">
      <t>ト</t>
    </rPh>
    <phoneticPr fontId="3"/>
  </si>
  <si>
    <t>種目</t>
    <rPh sb="0" eb="2">
      <t>シュモク</t>
    </rPh>
    <phoneticPr fontId="2"/>
  </si>
  <si>
    <t>記録</t>
    <rPh sb="0" eb="2">
      <t>キロク</t>
    </rPh>
    <phoneticPr fontId="2"/>
  </si>
  <si>
    <t>第2種目（コンバインド2種目）</t>
    <rPh sb="0" eb="1">
      <t>ダイ</t>
    </rPh>
    <rPh sb="2" eb="4">
      <t>シュモク</t>
    </rPh>
    <rPh sb="12" eb="13">
      <t>シュ</t>
    </rPh>
    <rPh sb="13" eb="14">
      <t>メ</t>
    </rPh>
    <phoneticPr fontId="2"/>
  </si>
  <si>
    <t>NO</t>
    <phoneticPr fontId="3"/>
  </si>
  <si>
    <t>共通80mH</t>
    <rPh sb="0" eb="2">
      <t>キョウツウ</t>
    </rPh>
    <phoneticPr fontId="2"/>
  </si>
  <si>
    <t>共通走高跳</t>
    <rPh sb="0" eb="2">
      <t>キョウツウ</t>
    </rPh>
    <rPh sb="2" eb="5">
      <t>ハシタカト</t>
    </rPh>
    <phoneticPr fontId="2"/>
  </si>
  <si>
    <t>共通走幅跳</t>
    <rPh sb="0" eb="2">
      <t>キョウツウ</t>
    </rPh>
    <rPh sb="2" eb="3">
      <t>ハシ</t>
    </rPh>
    <rPh sb="3" eb="4">
      <t>ハバ</t>
    </rPh>
    <rPh sb="4" eb="5">
      <t>ト</t>
    </rPh>
    <phoneticPr fontId="2"/>
  </si>
  <si>
    <t>共通ｼﾞｬﾍﾞﾘｯｸﾎﾞｰﾙ</t>
    <rPh sb="0" eb="2">
      <t>キョウツウ</t>
    </rPh>
    <phoneticPr fontId="2"/>
  </si>
  <si>
    <t>5年800ｍ</t>
    <rPh sb="1" eb="2">
      <t>ネン</t>
    </rPh>
    <phoneticPr fontId="3"/>
  </si>
  <si>
    <t>6年800ｍ</t>
    <rPh sb="1" eb="2">
      <t>ネン</t>
    </rPh>
    <phoneticPr fontId="3"/>
  </si>
  <si>
    <t>投擲審判員</t>
    <rPh sb="0" eb="2">
      <t>トウテキ</t>
    </rPh>
    <rPh sb="2" eb="5">
      <t>シンパンイン</t>
    </rPh>
    <phoneticPr fontId="3"/>
  </si>
  <si>
    <t>用具係</t>
    <rPh sb="0" eb="2">
      <t>ヨウグ</t>
    </rPh>
    <rPh sb="2" eb="3">
      <t>カカリ</t>
    </rPh>
    <phoneticPr fontId="3"/>
  </si>
  <si>
    <t>男子（コンバインドA）</t>
    <rPh sb="0" eb="2">
      <t>ダンシ</t>
    </rPh>
    <phoneticPr fontId="3"/>
  </si>
  <si>
    <t>男子（コンバインドB）</t>
    <phoneticPr fontId="3"/>
  </si>
  <si>
    <t>女子（コンバインドA）</t>
    <rPh sb="0" eb="2">
      <t>ジョシ</t>
    </rPh>
    <phoneticPr fontId="3"/>
  </si>
  <si>
    <t>女子（コンバインドB）</t>
    <rPh sb="0" eb="2">
      <t>ジョシ</t>
    </rPh>
    <phoneticPr fontId="3"/>
  </si>
  <si>
    <t>3年80ｍ</t>
    <rPh sb="1" eb="2">
      <t>ネン</t>
    </rPh>
    <phoneticPr fontId="3"/>
  </si>
  <si>
    <t>アナウンサー</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</si>
</sst>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quot;-&quot;0000"/>
    <numFmt numFmtId="177" formatCode="0_ "/>
    <numFmt numFmtId="178" formatCode="#,##0_ "/>
    <numFmt numFmtId="179" formatCode="0000"/>
  </numFmts>
  <fonts count="23" x14ac:knownFonts="1">
    <font>
      <sz val="11"/>
      <color theme="1"/>
      <name val="游ゴシック"/>
      <family val="2"/>
      <charset val="128"/>
      <scheme val="minor"/>
    </font>
    <font>
      <sz val="16"/>
      <color indexed="18"/>
      <name val="HGｺﾞｼｯｸE"/>
      <family val="3"/>
      <charset val="128"/>
    </font>
    <font>
      <sz val="6"/>
      <name val="游ゴシック"/>
      <family val="2"/>
      <charset val="128"/>
      <scheme val="minor"/>
    </font>
    <font>
      <sz val="6"/>
      <name val="ＭＳ Ｐゴシック"/>
      <family val="3"/>
      <charset val="128"/>
    </font>
    <font>
      <sz val="10"/>
      <color theme="0"/>
      <name val="HGｺﾞｼｯｸE"/>
      <family val="3"/>
      <charset val="128"/>
    </font>
    <font>
      <sz val="10"/>
      <color indexed="10"/>
      <name val="HG丸ｺﾞｼｯｸM-PRO"/>
      <family val="3"/>
      <charset val="128"/>
    </font>
    <font>
      <sz val="9"/>
      <name val="ＭＳ Ｐゴシック"/>
      <family val="3"/>
      <charset val="128"/>
    </font>
    <font>
      <sz val="12"/>
      <name val="ＭＳ Ｐ明朝"/>
      <family val="1"/>
      <charset val="128"/>
    </font>
    <font>
      <sz val="8"/>
      <name val="ＭＳ Ｐゴシック"/>
      <family val="3"/>
      <charset val="128"/>
    </font>
    <font>
      <sz val="8"/>
      <color indexed="10"/>
      <name val="ＭＳ Ｐゴシック"/>
      <family val="3"/>
      <charset val="128"/>
    </font>
    <font>
      <sz val="10"/>
      <name val="ＭＳ Ｐゴシック"/>
      <family val="3"/>
      <charset val="128"/>
    </font>
    <font>
      <sz val="10"/>
      <name val="HGｺﾞｼｯｸE"/>
      <family val="3"/>
      <charset val="128"/>
    </font>
    <font>
      <sz val="9"/>
      <name val="HGｺﾞｼｯｸE"/>
      <family val="3"/>
      <charset val="128"/>
    </font>
    <font>
      <sz val="9"/>
      <color indexed="10"/>
      <name val="HGｺﾞｼｯｸE"/>
      <family val="3"/>
      <charset val="128"/>
    </font>
    <font>
      <sz val="9"/>
      <color theme="0"/>
      <name val="HGｺﾞｼｯｸE"/>
      <family val="3"/>
      <charset val="128"/>
    </font>
    <font>
      <sz val="9"/>
      <name val="ＭＳ Ｐ明朝"/>
      <family val="1"/>
      <charset val="128"/>
    </font>
    <font>
      <sz val="10"/>
      <name val="ＭＳ Ｐ明朝"/>
      <family val="1"/>
      <charset val="128"/>
    </font>
    <font>
      <b/>
      <sz val="10"/>
      <name val="ＭＳ Ｐゴシック"/>
      <family val="3"/>
      <charset val="128"/>
    </font>
    <font>
      <sz val="10"/>
      <color indexed="10"/>
      <name val="HGｺﾞｼｯｸE"/>
      <family val="3"/>
      <charset val="128"/>
    </font>
    <font>
      <b/>
      <sz val="10"/>
      <color indexed="10"/>
      <name val="ＭＳ Ｐ明朝"/>
      <family val="1"/>
      <charset val="128"/>
    </font>
    <font>
      <sz val="10"/>
      <color theme="1"/>
      <name val="ＭＳ ゴシック"/>
      <family val="3"/>
      <charset val="128"/>
    </font>
    <font>
      <sz val="10.5"/>
      <color theme="1"/>
      <name val="ＭＳ 明朝"/>
      <family val="1"/>
      <charset val="128"/>
    </font>
    <font>
      <sz val="10"/>
      <color theme="1"/>
      <name val="ＭＳ Ｐゴシック"/>
      <family val="3"/>
      <charset val="128"/>
    </font>
  </fonts>
  <fills count="5">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theme="0" tint="-0.499984740745262"/>
        <bgColor indexed="64"/>
      </patternFill>
    </fill>
  </fills>
  <borders count="91">
    <border>
      <left/>
      <right/>
      <top/>
      <bottom/>
      <diagonal/>
    </border>
    <border>
      <left/>
      <right/>
      <top/>
      <bottom style="thin">
        <color indexed="23"/>
      </bottom>
      <diagonal/>
    </border>
    <border>
      <left style="thin">
        <color indexed="23"/>
      </left>
      <right style="hair">
        <color indexed="55"/>
      </right>
      <top style="thin">
        <color indexed="23"/>
      </top>
      <bottom style="thin">
        <color indexed="23"/>
      </bottom>
      <diagonal/>
    </border>
    <border>
      <left style="hair">
        <color indexed="55"/>
      </left>
      <right/>
      <top style="thin">
        <color indexed="23"/>
      </top>
      <bottom style="thin">
        <color indexed="23"/>
      </bottom>
      <diagonal/>
    </border>
    <border>
      <left style="thin">
        <color indexed="55"/>
      </left>
      <right/>
      <top style="thin">
        <color indexed="23"/>
      </top>
      <bottom style="thin">
        <color indexed="23"/>
      </bottom>
      <diagonal/>
    </border>
    <border>
      <left/>
      <right/>
      <top style="thin">
        <color indexed="23"/>
      </top>
      <bottom style="thin">
        <color indexed="23"/>
      </bottom>
      <diagonal/>
    </border>
    <border>
      <left/>
      <right style="thin">
        <color indexed="55"/>
      </right>
      <top style="thin">
        <color indexed="23"/>
      </top>
      <bottom style="thin">
        <color indexed="23"/>
      </bottom>
      <diagonal/>
    </border>
    <border>
      <left style="thin">
        <color indexed="55"/>
      </left>
      <right style="hair">
        <color indexed="55"/>
      </right>
      <top style="thin">
        <color indexed="23"/>
      </top>
      <bottom style="thin">
        <color indexed="23"/>
      </bottom>
      <diagonal/>
    </border>
    <border>
      <left style="hair">
        <color indexed="55"/>
      </left>
      <right style="thin">
        <color indexed="55"/>
      </right>
      <top style="thin">
        <color indexed="23"/>
      </top>
      <bottom style="thin">
        <color indexed="23"/>
      </bottom>
      <diagonal/>
    </border>
    <border>
      <left/>
      <right style="thin">
        <color indexed="23"/>
      </right>
      <top style="thin">
        <color indexed="23"/>
      </top>
      <bottom style="thin">
        <color indexed="23"/>
      </bottom>
      <diagonal/>
    </border>
    <border>
      <left style="thin">
        <color indexed="23"/>
      </left>
      <right style="hair">
        <color indexed="55"/>
      </right>
      <top/>
      <bottom style="thin">
        <color indexed="23"/>
      </bottom>
      <diagonal/>
    </border>
    <border>
      <left style="hair">
        <color indexed="55"/>
      </left>
      <right/>
      <top/>
      <bottom style="thin">
        <color indexed="23"/>
      </bottom>
      <diagonal/>
    </border>
    <border>
      <left style="thin">
        <color indexed="55"/>
      </left>
      <right style="hair">
        <color indexed="55"/>
      </right>
      <top/>
      <bottom style="thin">
        <color indexed="23"/>
      </bottom>
      <diagonal/>
    </border>
    <border>
      <left style="hair">
        <color indexed="55"/>
      </left>
      <right style="hair">
        <color indexed="55"/>
      </right>
      <top/>
      <bottom style="thin">
        <color indexed="23"/>
      </bottom>
      <diagonal/>
    </border>
    <border>
      <left style="thin">
        <color indexed="55"/>
      </left>
      <right style="thin">
        <color indexed="55"/>
      </right>
      <top style="thin">
        <color indexed="23"/>
      </top>
      <bottom style="thin">
        <color indexed="23"/>
      </bottom>
      <diagonal/>
    </border>
    <border>
      <left/>
      <right style="hair">
        <color indexed="55"/>
      </right>
      <top/>
      <bottom style="thin">
        <color indexed="23"/>
      </bottom>
      <diagonal/>
    </border>
    <border>
      <left style="hair">
        <color indexed="55"/>
      </left>
      <right style="thin">
        <color indexed="23"/>
      </right>
      <top/>
      <bottom style="thin">
        <color indexed="23"/>
      </bottom>
      <diagonal/>
    </border>
    <border>
      <left/>
      <right style="hair">
        <color indexed="55"/>
      </right>
      <top style="thin">
        <color indexed="23"/>
      </top>
      <bottom style="thin">
        <color indexed="23"/>
      </bottom>
      <diagonal/>
    </border>
    <border>
      <left style="thin">
        <color indexed="55"/>
      </left>
      <right/>
      <top style="thin">
        <color indexed="23"/>
      </top>
      <bottom style="thin">
        <color indexed="55"/>
      </bottom>
      <diagonal/>
    </border>
    <border>
      <left/>
      <right/>
      <top style="thin">
        <color indexed="23"/>
      </top>
      <bottom style="thin">
        <color indexed="55"/>
      </bottom>
      <diagonal/>
    </border>
    <border>
      <left/>
      <right style="thin">
        <color indexed="23"/>
      </right>
      <top style="thin">
        <color indexed="23"/>
      </top>
      <bottom style="thin">
        <color indexed="55"/>
      </bottom>
      <diagonal/>
    </border>
    <border>
      <left style="thin">
        <color indexed="55"/>
      </left>
      <right style="hair">
        <color indexed="55"/>
      </right>
      <top style="thin">
        <color indexed="55"/>
      </top>
      <bottom style="thin">
        <color indexed="55"/>
      </bottom>
      <diagonal/>
    </border>
    <border>
      <left style="hair">
        <color indexed="55"/>
      </left>
      <right/>
      <top style="thin">
        <color indexed="55"/>
      </top>
      <bottom style="thin">
        <color indexed="55"/>
      </bottom>
      <diagonal/>
    </border>
    <border>
      <left style="hair">
        <color indexed="55"/>
      </left>
      <right style="hair">
        <color indexed="55"/>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bottom/>
      <diagonal/>
    </border>
    <border>
      <left style="thin">
        <color indexed="55"/>
      </left>
      <right style="hair">
        <color indexed="55"/>
      </right>
      <top/>
      <bottom style="hair">
        <color indexed="55"/>
      </bottom>
      <diagonal/>
    </border>
    <border>
      <left style="hair">
        <color indexed="55"/>
      </left>
      <right/>
      <top/>
      <bottom style="hair">
        <color indexed="55"/>
      </bottom>
      <diagonal/>
    </border>
    <border>
      <left style="hair">
        <color indexed="55"/>
      </left>
      <right style="hair">
        <color indexed="55"/>
      </right>
      <top/>
      <bottom style="hair">
        <color indexed="55"/>
      </bottom>
      <diagonal/>
    </border>
    <border>
      <left style="hair">
        <color indexed="55"/>
      </left>
      <right/>
      <top style="thin">
        <color indexed="55"/>
      </top>
      <bottom style="hair">
        <color indexed="55"/>
      </bottom>
      <diagonal/>
    </border>
    <border>
      <left/>
      <right style="thin">
        <color indexed="55"/>
      </right>
      <top style="thin">
        <color indexed="55"/>
      </top>
      <bottom style="hair">
        <color indexed="55"/>
      </bottom>
      <diagonal/>
    </border>
    <border>
      <left style="thin">
        <color indexed="55"/>
      </left>
      <right style="hair">
        <color indexed="55"/>
      </right>
      <top style="hair">
        <color indexed="55"/>
      </top>
      <bottom style="hair">
        <color indexed="55"/>
      </bottom>
      <diagonal/>
    </border>
    <border>
      <left style="hair">
        <color indexed="55"/>
      </left>
      <right/>
      <top style="hair">
        <color indexed="55"/>
      </top>
      <bottom style="hair">
        <color indexed="55"/>
      </bottom>
      <diagonal/>
    </border>
    <border>
      <left style="hair">
        <color indexed="55"/>
      </left>
      <right style="hair">
        <color indexed="55"/>
      </right>
      <top style="hair">
        <color indexed="55"/>
      </top>
      <bottom style="hair">
        <color indexed="55"/>
      </bottom>
      <diagonal/>
    </border>
    <border>
      <left/>
      <right style="thin">
        <color indexed="55"/>
      </right>
      <top style="hair">
        <color indexed="55"/>
      </top>
      <bottom style="hair">
        <color indexed="55"/>
      </bottom>
      <diagonal/>
    </border>
    <border>
      <left style="thin">
        <color indexed="55"/>
      </left>
      <right style="hair">
        <color indexed="55"/>
      </right>
      <top style="hair">
        <color indexed="55"/>
      </top>
      <bottom style="thin">
        <color indexed="55"/>
      </bottom>
      <diagonal/>
    </border>
    <border>
      <left style="hair">
        <color indexed="55"/>
      </left>
      <right/>
      <top style="hair">
        <color indexed="55"/>
      </top>
      <bottom style="thin">
        <color indexed="55"/>
      </bottom>
      <diagonal/>
    </border>
    <border>
      <left/>
      <right style="thin">
        <color indexed="55"/>
      </right>
      <top style="hair">
        <color indexed="55"/>
      </top>
      <bottom style="thin">
        <color indexed="55"/>
      </bottom>
      <diagonal/>
    </border>
    <border>
      <left style="hair">
        <color indexed="55"/>
      </left>
      <right style="hair">
        <color indexed="55"/>
      </right>
      <top style="hair">
        <color indexed="55"/>
      </top>
      <bottom style="thin">
        <color indexed="55"/>
      </bottom>
      <diagonal/>
    </border>
    <border>
      <left style="thin">
        <color indexed="23"/>
      </left>
      <right style="hair">
        <color indexed="23"/>
      </right>
      <top style="thin">
        <color indexed="23"/>
      </top>
      <bottom style="hair">
        <color indexed="23"/>
      </bottom>
      <diagonal/>
    </border>
    <border>
      <left style="hair">
        <color indexed="23"/>
      </left>
      <right style="hair">
        <color indexed="23"/>
      </right>
      <top style="thin">
        <color indexed="23"/>
      </top>
      <bottom style="hair">
        <color indexed="23"/>
      </bottom>
      <diagonal/>
    </border>
    <border>
      <left style="hair">
        <color indexed="23"/>
      </left>
      <right/>
      <top style="thin">
        <color indexed="23"/>
      </top>
      <bottom style="hair">
        <color indexed="23"/>
      </bottom>
      <diagonal/>
    </border>
    <border>
      <left style="hair">
        <color indexed="23"/>
      </left>
      <right style="thin">
        <color indexed="23"/>
      </right>
      <top style="thin">
        <color indexed="23"/>
      </top>
      <bottom style="hair">
        <color indexed="23"/>
      </bottom>
      <diagonal/>
    </border>
    <border>
      <left/>
      <right style="hair">
        <color indexed="23"/>
      </right>
      <top style="thin">
        <color indexed="23"/>
      </top>
      <bottom style="hair">
        <color indexed="23"/>
      </bottom>
      <diagonal/>
    </border>
    <border>
      <left style="thin">
        <color indexed="23"/>
      </left>
      <right/>
      <top style="thin">
        <color indexed="23"/>
      </top>
      <bottom style="hair">
        <color indexed="23"/>
      </bottom>
      <diagonal/>
    </border>
    <border>
      <left/>
      <right style="thin">
        <color indexed="23"/>
      </right>
      <top style="thin">
        <color indexed="23"/>
      </top>
      <bottom style="hair">
        <color indexed="23"/>
      </bottom>
      <diagonal/>
    </border>
    <border>
      <left style="thin">
        <color indexed="23"/>
      </left>
      <right style="hair">
        <color indexed="23"/>
      </right>
      <top style="hair">
        <color indexed="23"/>
      </top>
      <bottom style="thin">
        <color indexed="23"/>
      </bottom>
      <diagonal/>
    </border>
    <border>
      <left style="hair">
        <color indexed="23"/>
      </left>
      <right style="hair">
        <color indexed="23"/>
      </right>
      <top style="hair">
        <color indexed="23"/>
      </top>
      <bottom style="thin">
        <color indexed="23"/>
      </bottom>
      <diagonal/>
    </border>
    <border>
      <left style="hair">
        <color indexed="23"/>
      </left>
      <right/>
      <top style="hair">
        <color indexed="23"/>
      </top>
      <bottom style="thin">
        <color indexed="23"/>
      </bottom>
      <diagonal/>
    </border>
    <border>
      <left style="hair">
        <color indexed="23"/>
      </left>
      <right style="thin">
        <color indexed="23"/>
      </right>
      <top style="hair">
        <color indexed="23"/>
      </top>
      <bottom style="thin">
        <color indexed="23"/>
      </bottom>
      <diagonal/>
    </border>
    <border>
      <left/>
      <right style="hair">
        <color indexed="23"/>
      </right>
      <top style="hair">
        <color indexed="23"/>
      </top>
      <bottom style="thin">
        <color indexed="23"/>
      </bottom>
      <diagonal/>
    </border>
    <border>
      <left style="thin">
        <color indexed="23"/>
      </left>
      <right/>
      <top style="hair">
        <color indexed="23"/>
      </top>
      <bottom style="thin">
        <color indexed="23"/>
      </bottom>
      <diagonal/>
    </border>
    <border>
      <left style="thin">
        <color indexed="23"/>
      </left>
      <right style="hair">
        <color indexed="23"/>
      </right>
      <top style="thin">
        <color indexed="23"/>
      </top>
      <bottom style="thin">
        <color indexed="64"/>
      </bottom>
      <diagonal/>
    </border>
    <border>
      <left style="hair">
        <color indexed="23"/>
      </left>
      <right style="hair">
        <color indexed="23"/>
      </right>
      <top style="thin">
        <color indexed="23"/>
      </top>
      <bottom style="thin">
        <color indexed="64"/>
      </bottom>
      <diagonal/>
    </border>
    <border>
      <left style="hair">
        <color indexed="23"/>
      </left>
      <right/>
      <top style="thin">
        <color indexed="23"/>
      </top>
      <bottom style="thin">
        <color indexed="64"/>
      </bottom>
      <diagonal/>
    </border>
    <border>
      <left style="hair">
        <color indexed="23"/>
      </left>
      <right style="thin">
        <color indexed="23"/>
      </right>
      <top style="thin">
        <color indexed="23"/>
      </top>
      <bottom style="thin">
        <color indexed="64"/>
      </bottom>
      <diagonal/>
    </border>
    <border>
      <left/>
      <right style="hair">
        <color indexed="23"/>
      </right>
      <top style="thin">
        <color indexed="23"/>
      </top>
      <bottom style="thin">
        <color indexed="64"/>
      </bottom>
      <diagonal/>
    </border>
    <border>
      <left style="thin">
        <color indexed="23"/>
      </left>
      <right/>
      <top style="thin">
        <color indexed="23"/>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55"/>
      </right>
      <top style="thin">
        <color indexed="64"/>
      </top>
      <bottom style="thin">
        <color indexed="64"/>
      </bottom>
      <diagonal/>
    </border>
    <border>
      <left style="thin">
        <color indexed="55"/>
      </left>
      <right style="thin">
        <color indexed="55"/>
      </right>
      <top style="thin">
        <color indexed="64"/>
      </top>
      <bottom style="thin">
        <color indexed="64"/>
      </bottom>
      <diagonal/>
    </border>
    <border>
      <left style="thin">
        <color indexed="55"/>
      </left>
      <right style="thin">
        <color indexed="64"/>
      </right>
      <top style="thin">
        <color indexed="64"/>
      </top>
      <bottom style="thin">
        <color indexed="64"/>
      </bottom>
      <diagonal/>
    </border>
    <border>
      <left style="thin">
        <color indexed="55"/>
      </left>
      <right/>
      <top style="thin">
        <color indexed="64"/>
      </top>
      <bottom style="thin">
        <color indexed="64"/>
      </bottom>
      <diagonal/>
    </border>
    <border>
      <left/>
      <right style="thin">
        <color indexed="55"/>
      </right>
      <top style="thin">
        <color indexed="64"/>
      </top>
      <bottom style="thin">
        <color indexed="64"/>
      </bottom>
      <diagonal/>
    </border>
    <border>
      <left style="thin">
        <color indexed="64"/>
      </left>
      <right style="thin">
        <color indexed="55"/>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55"/>
      </right>
      <top style="thin">
        <color indexed="64"/>
      </top>
      <bottom style="hair">
        <color indexed="64"/>
      </bottom>
      <diagonal/>
    </border>
    <border>
      <left style="thin">
        <color indexed="55"/>
      </left>
      <right style="thin">
        <color indexed="55"/>
      </right>
      <top style="thin">
        <color indexed="64"/>
      </top>
      <bottom style="hair">
        <color indexed="64"/>
      </bottom>
      <diagonal/>
    </border>
    <border>
      <left style="thin">
        <color indexed="55"/>
      </left>
      <right style="thin">
        <color indexed="64"/>
      </right>
      <top style="thin">
        <color indexed="64"/>
      </top>
      <bottom style="hair">
        <color indexed="64"/>
      </bottom>
      <diagonal/>
    </border>
    <border>
      <left style="thin">
        <color indexed="64"/>
      </left>
      <right style="thin">
        <color indexed="55"/>
      </right>
      <top style="hair">
        <color indexed="64"/>
      </top>
      <bottom style="hair">
        <color indexed="64"/>
      </bottom>
      <diagonal/>
    </border>
    <border>
      <left style="thin">
        <color indexed="55"/>
      </left>
      <right style="thin">
        <color indexed="55"/>
      </right>
      <top style="hair">
        <color indexed="64"/>
      </top>
      <bottom style="hair">
        <color indexed="64"/>
      </bottom>
      <diagonal/>
    </border>
    <border>
      <left style="thin">
        <color indexed="55"/>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55"/>
      </right>
      <top style="hair">
        <color indexed="64"/>
      </top>
      <bottom style="hair">
        <color indexed="64"/>
      </bottom>
      <diagonal/>
    </border>
    <border>
      <left style="thin">
        <color indexed="55"/>
      </left>
      <right style="thin">
        <color indexed="64"/>
      </right>
      <top style="hair">
        <color indexed="64"/>
      </top>
      <bottom style="hair">
        <color indexed="64"/>
      </bottom>
      <diagonal/>
    </border>
    <border>
      <left style="thin">
        <color indexed="64"/>
      </left>
      <right style="thin">
        <color indexed="55"/>
      </right>
      <top style="hair">
        <color indexed="64"/>
      </top>
      <bottom style="thin">
        <color indexed="64"/>
      </bottom>
      <diagonal/>
    </border>
    <border>
      <left style="thin">
        <color indexed="55"/>
      </left>
      <right/>
      <top style="hair">
        <color indexed="64"/>
      </top>
      <bottom style="thin">
        <color indexed="64"/>
      </bottom>
      <diagonal/>
    </border>
    <border>
      <left/>
      <right style="thin">
        <color indexed="55"/>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s>
  <cellStyleXfs count="1">
    <xf numFmtId="0" fontId="0" fillId="0" borderId="0">
      <alignment vertical="center"/>
    </xf>
  </cellStyleXfs>
  <cellXfs count="162">
    <xf numFmtId="0" fontId="0" fillId="0" borderId="0" xfId="0">
      <alignment vertical="center"/>
    </xf>
    <xf numFmtId="0" fontId="6" fillId="2" borderId="5" xfId="0" applyFont="1" applyFill="1" applyBorder="1" applyAlignment="1" applyProtection="1">
      <alignment horizontal="center" vertical="center" shrinkToFit="1"/>
      <protection hidden="1"/>
    </xf>
    <xf numFmtId="0" fontId="6" fillId="2" borderId="14" xfId="0" applyFont="1" applyFill="1" applyBorder="1" applyAlignment="1" applyProtection="1">
      <alignment horizontal="center" vertical="center"/>
      <protection hidden="1"/>
    </xf>
    <xf numFmtId="0" fontId="10" fillId="2" borderId="0" xfId="0" applyFont="1" applyFill="1" applyProtection="1">
      <alignment vertical="center"/>
      <protection hidden="1"/>
    </xf>
    <xf numFmtId="0" fontId="10" fillId="2" borderId="0" xfId="0" applyFont="1" applyFill="1" applyAlignment="1" applyProtection="1">
      <alignment horizontal="center" vertical="center"/>
      <protection hidden="1"/>
    </xf>
    <xf numFmtId="0" fontId="8" fillId="2" borderId="21" xfId="0" applyFont="1" applyFill="1" applyBorder="1" applyAlignment="1" applyProtection="1">
      <alignment horizontal="center" vertical="center"/>
      <protection hidden="1"/>
    </xf>
    <xf numFmtId="0" fontId="8" fillId="2" borderId="22" xfId="0" applyFont="1" applyFill="1" applyBorder="1" applyAlignment="1" applyProtection="1">
      <alignment horizontal="center" vertical="center"/>
      <protection hidden="1"/>
    </xf>
    <xf numFmtId="0" fontId="8" fillId="2" borderId="23" xfId="0" applyFont="1" applyFill="1" applyBorder="1" applyAlignment="1" applyProtection="1">
      <alignment horizontal="center" vertical="center" wrapText="1"/>
      <protection hidden="1"/>
    </xf>
    <xf numFmtId="0" fontId="8" fillId="2" borderId="23" xfId="0" applyFont="1" applyFill="1" applyBorder="1" applyAlignment="1" applyProtection="1">
      <alignment horizontal="center" vertical="center"/>
      <protection hidden="1"/>
    </xf>
    <xf numFmtId="0" fontId="8" fillId="2" borderId="26" xfId="0" applyFont="1" applyFill="1" applyBorder="1" applyAlignment="1" applyProtection="1">
      <alignment horizontal="center" vertical="center"/>
      <protection hidden="1"/>
    </xf>
    <xf numFmtId="0" fontId="15" fillId="0" borderId="27" xfId="0" applyFont="1" applyBorder="1" applyAlignment="1" applyProtection="1">
      <alignment horizontal="center" vertical="center" shrinkToFit="1"/>
      <protection locked="0"/>
    </xf>
    <xf numFmtId="0" fontId="15" fillId="0" borderId="28" xfId="0" applyFont="1" applyBorder="1" applyAlignment="1" applyProtection="1">
      <alignment horizontal="center" vertical="center" shrinkToFit="1"/>
      <protection locked="0"/>
    </xf>
    <xf numFmtId="0" fontId="15" fillId="0" borderId="28" xfId="0" applyFont="1" applyBorder="1" applyAlignment="1" applyProtection="1">
      <alignment vertical="center" shrinkToFit="1"/>
      <protection locked="0"/>
    </xf>
    <xf numFmtId="0" fontId="16" fillId="0" borderId="27" xfId="0" applyFont="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protection hidden="1"/>
    </xf>
    <xf numFmtId="0" fontId="15" fillId="0" borderId="32" xfId="0" applyFont="1" applyBorder="1" applyAlignment="1" applyProtection="1">
      <alignment horizontal="center" vertical="center" shrinkToFit="1"/>
      <protection locked="0"/>
    </xf>
    <xf numFmtId="0" fontId="15" fillId="0" borderId="33" xfId="0" applyFont="1" applyBorder="1" applyAlignment="1" applyProtection="1">
      <alignment horizontal="center" vertical="center" shrinkToFit="1"/>
      <protection locked="0"/>
    </xf>
    <xf numFmtId="0" fontId="15" fillId="0" borderId="33" xfId="0" applyFont="1" applyBorder="1" applyAlignment="1" applyProtection="1">
      <alignment vertical="center" shrinkToFit="1"/>
      <protection locked="0"/>
    </xf>
    <xf numFmtId="0" fontId="16" fillId="0" borderId="32" xfId="0" applyFont="1" applyBorder="1" applyAlignment="1" applyProtection="1">
      <alignment horizontal="center" vertical="center" shrinkToFit="1"/>
      <protection locked="0"/>
    </xf>
    <xf numFmtId="0" fontId="8" fillId="2" borderId="35" xfId="0" applyFont="1" applyFill="1" applyBorder="1" applyAlignment="1" applyProtection="1">
      <alignment horizontal="center" vertical="center"/>
      <protection hidden="1"/>
    </xf>
    <xf numFmtId="0" fontId="15" fillId="0" borderId="36" xfId="0" applyFont="1" applyBorder="1" applyAlignment="1" applyProtection="1">
      <alignment horizontal="center" vertical="center" shrinkToFit="1"/>
      <protection locked="0"/>
    </xf>
    <xf numFmtId="0" fontId="15" fillId="0" borderId="38" xfId="0" applyFont="1" applyBorder="1" applyAlignment="1" applyProtection="1">
      <alignment horizontal="center" vertical="center" shrinkToFit="1"/>
      <protection locked="0"/>
    </xf>
    <xf numFmtId="0" fontId="15" fillId="0" borderId="38" xfId="0" applyFont="1" applyBorder="1" applyAlignment="1" applyProtection="1">
      <alignment vertical="center" shrinkToFit="1"/>
      <protection locked="0"/>
    </xf>
    <xf numFmtId="0" fontId="16" fillId="0" borderId="36" xfId="0" applyFont="1" applyBorder="1" applyAlignment="1" applyProtection="1">
      <alignment horizontal="center" vertical="center" shrinkToFit="1"/>
      <protection locked="0"/>
    </xf>
    <xf numFmtId="0" fontId="10" fillId="2" borderId="0" xfId="0" applyFont="1" applyFill="1">
      <alignment vertical="center"/>
    </xf>
    <xf numFmtId="0" fontId="8" fillId="2" borderId="47" xfId="0" applyFont="1" applyFill="1" applyBorder="1" applyAlignment="1" applyProtection="1">
      <alignment horizontal="center" vertical="center"/>
      <protection hidden="1"/>
    </xf>
    <xf numFmtId="0" fontId="8" fillId="2" borderId="48" xfId="0" applyFont="1" applyFill="1" applyBorder="1" applyAlignment="1" applyProtection="1">
      <alignment horizontal="center" vertical="center"/>
      <protection hidden="1"/>
    </xf>
    <xf numFmtId="0" fontId="8" fillId="2" borderId="46" xfId="0" applyFont="1" applyFill="1" applyBorder="1" applyAlignment="1" applyProtection="1">
      <alignment horizontal="center" vertical="center"/>
      <protection hidden="1"/>
    </xf>
    <xf numFmtId="0" fontId="8" fillId="2" borderId="49" xfId="0" applyFont="1" applyFill="1" applyBorder="1" applyAlignment="1" applyProtection="1">
      <alignment horizontal="center" vertical="center"/>
      <protection hidden="1"/>
    </xf>
    <xf numFmtId="0" fontId="8" fillId="2" borderId="50" xfId="0" applyFont="1" applyFill="1" applyBorder="1" applyAlignment="1" applyProtection="1">
      <alignment horizontal="center" vertical="center"/>
      <protection hidden="1"/>
    </xf>
    <xf numFmtId="0" fontId="8" fillId="2" borderId="51" xfId="0" applyFont="1" applyFill="1" applyBorder="1" applyAlignment="1" applyProtection="1">
      <alignment horizontal="center" vertical="center"/>
      <protection hidden="1"/>
    </xf>
    <xf numFmtId="0" fontId="19" fillId="2" borderId="52" xfId="0" applyFont="1" applyFill="1" applyBorder="1" applyAlignment="1" applyProtection="1">
      <alignment horizontal="center" vertical="center"/>
      <protection hidden="1"/>
    </xf>
    <xf numFmtId="0" fontId="19" fillId="2" borderId="53" xfId="0" applyFont="1" applyFill="1" applyBorder="1" applyAlignment="1" applyProtection="1">
      <alignment horizontal="center" vertical="center"/>
      <protection hidden="1"/>
    </xf>
    <xf numFmtId="0" fontId="19" fillId="2" borderId="52" xfId="0" applyFont="1" applyFill="1" applyBorder="1" applyAlignment="1" applyProtection="1">
      <alignment horizontal="center" vertical="center" shrinkToFit="1"/>
      <protection hidden="1"/>
    </xf>
    <xf numFmtId="179" fontId="19" fillId="2" borderId="55" xfId="0" applyNumberFormat="1" applyFont="1" applyFill="1" applyBorder="1" applyAlignment="1" applyProtection="1">
      <alignment horizontal="center" vertical="center"/>
      <protection hidden="1"/>
    </xf>
    <xf numFmtId="0" fontId="19" fillId="2" borderId="56" xfId="0" applyFont="1" applyFill="1" applyBorder="1" applyAlignment="1" applyProtection="1">
      <alignment horizontal="center" vertical="center" shrinkToFit="1"/>
      <protection hidden="1"/>
    </xf>
    <xf numFmtId="179" fontId="19" fillId="2" borderId="54" xfId="0" applyNumberFormat="1" applyFont="1" applyFill="1" applyBorder="1" applyAlignment="1" applyProtection="1">
      <alignment horizontal="center" vertical="center"/>
      <protection hidden="1"/>
    </xf>
    <xf numFmtId="0" fontId="19" fillId="2" borderId="57" xfId="0" applyFont="1" applyFill="1" applyBorder="1" applyAlignment="1" applyProtection="1">
      <alignment horizontal="center" vertical="center"/>
      <protection hidden="1"/>
    </xf>
    <xf numFmtId="0" fontId="19" fillId="2" borderId="55" xfId="0" applyFont="1" applyFill="1" applyBorder="1" applyAlignment="1" applyProtection="1">
      <alignment horizontal="center" vertical="center"/>
      <protection hidden="1"/>
    </xf>
    <xf numFmtId="0" fontId="8" fillId="2" borderId="0" xfId="0" applyFont="1" applyFill="1" applyAlignment="1" applyProtection="1">
      <alignment horizontal="right" vertical="center"/>
      <protection hidden="1"/>
    </xf>
    <xf numFmtId="0" fontId="8" fillId="2" borderId="59" xfId="0" applyFont="1" applyFill="1" applyBorder="1" applyAlignment="1" applyProtection="1">
      <alignment horizontal="right" vertical="center"/>
      <protection hidden="1"/>
    </xf>
    <xf numFmtId="0" fontId="8" fillId="2" borderId="64" xfId="0" applyFont="1" applyFill="1" applyBorder="1" applyAlignment="1" applyProtection="1">
      <alignment horizontal="right" vertical="center"/>
      <protection hidden="1"/>
    </xf>
    <xf numFmtId="0" fontId="8" fillId="3" borderId="0" xfId="0" applyFont="1" applyFill="1" applyAlignment="1" applyProtection="1">
      <alignment horizontal="right" vertical="center"/>
      <protection hidden="1"/>
    </xf>
    <xf numFmtId="177" fontId="10" fillId="3" borderId="0" xfId="0" applyNumberFormat="1" applyFont="1" applyFill="1" applyAlignment="1">
      <alignment horizontal="center" vertical="center"/>
    </xf>
    <xf numFmtId="178" fontId="17" fillId="3" borderId="0" xfId="0" applyNumberFormat="1" applyFont="1" applyFill="1">
      <alignment vertical="center"/>
    </xf>
    <xf numFmtId="0" fontId="0" fillId="4" borderId="0" xfId="0" applyFill="1">
      <alignment vertical="center"/>
    </xf>
    <xf numFmtId="0" fontId="10" fillId="4" borderId="0" xfId="0" applyFont="1" applyFill="1" applyProtection="1">
      <alignment vertical="center"/>
      <protection hidden="1"/>
    </xf>
    <xf numFmtId="0" fontId="10" fillId="4" borderId="0" xfId="0" applyFont="1" applyFill="1" applyAlignment="1" applyProtection="1">
      <alignment horizontal="center" vertical="center"/>
      <protection hidden="1"/>
    </xf>
    <xf numFmtId="0" fontId="4" fillId="4" borderId="0" xfId="0" applyFont="1" applyFill="1" applyAlignment="1" applyProtection="1">
      <alignment horizontal="center" vertical="center" shrinkToFit="1"/>
      <protection hidden="1"/>
    </xf>
    <xf numFmtId="0" fontId="14" fillId="4" borderId="0" xfId="0" applyFont="1" applyFill="1" applyAlignment="1" applyProtection="1">
      <alignment horizontal="center" vertical="center" shrinkToFit="1"/>
      <protection hidden="1"/>
    </xf>
    <xf numFmtId="0" fontId="12" fillId="4" borderId="0" xfId="0" applyFont="1" applyFill="1" applyAlignment="1" applyProtection="1">
      <alignment horizontal="center" vertical="center" shrinkToFit="1"/>
      <protection hidden="1"/>
    </xf>
    <xf numFmtId="0" fontId="19" fillId="2" borderId="53" xfId="0" applyFont="1" applyFill="1" applyBorder="1" applyAlignment="1" applyProtection="1">
      <alignment horizontal="center" vertical="center" shrinkToFit="1"/>
      <protection hidden="1"/>
    </xf>
    <xf numFmtId="0" fontId="19" fillId="2" borderId="54" xfId="0" applyFont="1" applyFill="1" applyBorder="1" applyAlignment="1" applyProtection="1">
      <alignment horizontal="center" vertical="center" shrinkToFit="1"/>
      <protection hidden="1"/>
    </xf>
    <xf numFmtId="0" fontId="0" fillId="0" borderId="69" xfId="0" applyBorder="1" applyAlignment="1" applyProtection="1">
      <alignment horizontal="left" vertical="center"/>
      <protection locked="0"/>
    </xf>
    <xf numFmtId="0" fontId="20" fillId="0" borderId="69" xfId="0" applyFont="1" applyBorder="1" applyAlignment="1" applyProtection="1">
      <alignment horizontal="left" vertical="center"/>
      <protection locked="0"/>
    </xf>
    <xf numFmtId="0" fontId="16" fillId="0" borderId="69" xfId="0" applyFont="1" applyBorder="1" applyAlignment="1" applyProtection="1">
      <alignment horizontal="left" vertical="center" shrinkToFit="1"/>
      <protection locked="0"/>
    </xf>
    <xf numFmtId="179" fontId="16" fillId="0" borderId="69" xfId="0" applyNumberFormat="1" applyFont="1" applyBorder="1" applyAlignment="1" applyProtection="1">
      <alignment horizontal="center" vertical="center" shrinkToFit="1"/>
      <protection locked="0"/>
    </xf>
    <xf numFmtId="0" fontId="16" fillId="0" borderId="69" xfId="0" applyFont="1" applyBorder="1" applyAlignment="1" applyProtection="1">
      <alignment horizontal="center" vertical="center" shrinkToFit="1"/>
      <protection locked="0"/>
    </xf>
    <xf numFmtId="49" fontId="16" fillId="0" borderId="70" xfId="0" applyNumberFormat="1" applyFont="1" applyBorder="1" applyAlignment="1" applyProtection="1">
      <alignment horizontal="center" vertical="center" shrinkToFit="1"/>
      <protection locked="0"/>
    </xf>
    <xf numFmtId="0" fontId="0" fillId="0" borderId="72" xfId="0" applyBorder="1" applyAlignment="1" applyProtection="1">
      <alignment horizontal="left" vertical="center"/>
      <protection locked="0"/>
    </xf>
    <xf numFmtId="0" fontId="16" fillId="0" borderId="72" xfId="0" applyFont="1" applyBorder="1" applyAlignment="1" applyProtection="1">
      <alignment horizontal="left" vertical="center" shrinkToFit="1"/>
      <protection locked="0"/>
    </xf>
    <xf numFmtId="179" fontId="16" fillId="0" borderId="72" xfId="0" applyNumberFormat="1" applyFont="1" applyBorder="1" applyAlignment="1" applyProtection="1">
      <alignment horizontal="center" vertical="center" shrinkToFit="1"/>
      <protection locked="0"/>
    </xf>
    <xf numFmtId="0" fontId="16" fillId="0" borderId="72" xfId="0" applyFont="1" applyBorder="1" applyAlignment="1" applyProtection="1">
      <alignment horizontal="center" vertical="center" shrinkToFit="1"/>
      <protection locked="0"/>
    </xf>
    <xf numFmtId="49" fontId="16" fillId="0" borderId="73" xfId="0" applyNumberFormat="1" applyFont="1" applyBorder="1" applyAlignment="1" applyProtection="1">
      <alignment horizontal="center" vertical="center" shrinkToFit="1"/>
      <protection locked="0"/>
    </xf>
    <xf numFmtId="0" fontId="20" fillId="0" borderId="72" xfId="0" applyFont="1" applyBorder="1" applyAlignment="1" applyProtection="1">
      <alignment horizontal="left" vertical="center"/>
      <protection locked="0"/>
    </xf>
    <xf numFmtId="0" fontId="0" fillId="0" borderId="75" xfId="0" applyBorder="1" applyAlignment="1" applyProtection="1">
      <alignment horizontal="left" vertical="center"/>
      <protection locked="0"/>
    </xf>
    <xf numFmtId="0" fontId="16" fillId="0" borderId="75" xfId="0" applyFont="1" applyBorder="1" applyAlignment="1" applyProtection="1">
      <alignment horizontal="left" vertical="center" shrinkToFit="1"/>
      <protection locked="0"/>
    </xf>
    <xf numFmtId="179" fontId="16" fillId="0" borderId="75" xfId="0" applyNumberFormat="1" applyFont="1" applyBorder="1" applyAlignment="1" applyProtection="1">
      <alignment horizontal="center" vertical="center" shrinkToFit="1"/>
      <protection locked="0"/>
    </xf>
    <xf numFmtId="0" fontId="16" fillId="0" borderId="75" xfId="0" applyFont="1" applyBorder="1" applyAlignment="1" applyProtection="1">
      <alignment horizontal="center" vertical="center" shrinkToFit="1"/>
      <protection locked="0"/>
    </xf>
    <xf numFmtId="49" fontId="16" fillId="0" borderId="76" xfId="0" applyNumberFormat="1" applyFont="1" applyBorder="1" applyAlignment="1" applyProtection="1">
      <alignment horizontal="center" vertical="center" shrinkToFit="1"/>
      <protection locked="0"/>
    </xf>
    <xf numFmtId="0" fontId="21" fillId="0" borderId="75" xfId="0" applyFont="1" applyBorder="1" applyAlignment="1" applyProtection="1">
      <alignment horizontal="left" vertical="center"/>
      <protection locked="0"/>
    </xf>
    <xf numFmtId="0" fontId="16" fillId="0" borderId="68" xfId="0" applyFont="1" applyBorder="1" applyAlignment="1" applyProtection="1">
      <alignment horizontal="center" vertical="center"/>
      <protection locked="0" hidden="1"/>
    </xf>
    <xf numFmtId="0" fontId="16" fillId="0" borderId="71" xfId="0" applyFont="1" applyBorder="1" applyAlignment="1" applyProtection="1">
      <alignment horizontal="center" vertical="center"/>
      <protection locked="0" hidden="1"/>
    </xf>
    <xf numFmtId="0" fontId="16" fillId="0" borderId="74" xfId="0" applyFont="1" applyBorder="1" applyAlignment="1" applyProtection="1">
      <alignment horizontal="center" vertical="center"/>
      <protection locked="0" hidden="1"/>
    </xf>
    <xf numFmtId="0" fontId="8" fillId="2" borderId="77" xfId="0" applyFont="1" applyFill="1" applyBorder="1" applyAlignment="1" applyProtection="1">
      <alignment horizontal="right" vertical="center"/>
      <protection hidden="1"/>
    </xf>
    <xf numFmtId="0" fontId="8" fillId="2" borderId="80" xfId="0" applyFont="1" applyFill="1" applyBorder="1" applyAlignment="1" applyProtection="1">
      <alignment horizontal="right" vertical="center"/>
      <protection hidden="1"/>
    </xf>
    <xf numFmtId="0" fontId="8" fillId="2" borderId="86" xfId="0" applyFont="1" applyFill="1" applyBorder="1" applyAlignment="1" applyProtection="1">
      <alignment horizontal="right" vertical="center"/>
      <protection hidden="1"/>
    </xf>
    <xf numFmtId="0" fontId="17" fillId="4" borderId="0" xfId="0" applyFont="1" applyFill="1" applyProtection="1">
      <alignment vertical="center"/>
      <protection hidden="1"/>
    </xf>
    <xf numFmtId="0" fontId="0" fillId="0" borderId="69"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75" xfId="0" applyBorder="1" applyAlignment="1" applyProtection="1">
      <alignment horizontal="center" vertical="center"/>
      <protection locked="0"/>
    </xf>
    <xf numFmtId="0" fontId="22" fillId="4" borderId="0" xfId="0" applyFont="1" applyFill="1">
      <alignment vertical="center"/>
    </xf>
    <xf numFmtId="0" fontId="18" fillId="2" borderId="0" xfId="0" applyFont="1" applyFill="1" applyAlignment="1" applyProtection="1">
      <alignment vertical="center" wrapText="1"/>
      <protection hidden="1"/>
    </xf>
    <xf numFmtId="178" fontId="17" fillId="3" borderId="90" xfId="0" applyNumberFormat="1" applyFont="1" applyFill="1" applyBorder="1" applyAlignment="1">
      <alignment horizontal="center" vertical="center"/>
    </xf>
    <xf numFmtId="0" fontId="16" fillId="0" borderId="32" xfId="0" applyFont="1" applyBorder="1" applyAlignment="1" applyProtection="1">
      <alignment horizontal="left" vertical="center" wrapText="1" shrinkToFit="1"/>
      <protection locked="0"/>
    </xf>
    <xf numFmtId="0" fontId="16" fillId="0" borderId="34" xfId="0" applyFont="1" applyBorder="1" applyAlignment="1" applyProtection="1">
      <alignment horizontal="left" vertical="center" wrapText="1" shrinkToFit="1"/>
      <protection locked="0"/>
    </xf>
    <xf numFmtId="178" fontId="17" fillId="0" borderId="60" xfId="0" applyNumberFormat="1" applyFont="1" applyBorder="1">
      <alignment vertical="center"/>
    </xf>
    <xf numFmtId="178" fontId="17" fillId="0" borderId="61" xfId="0" applyNumberFormat="1" applyFont="1" applyBorder="1">
      <alignment vertical="center"/>
    </xf>
    <xf numFmtId="0" fontId="8" fillId="2" borderId="39" xfId="0" applyFont="1" applyFill="1" applyBorder="1" applyAlignment="1" applyProtection="1">
      <alignment horizontal="center" vertical="center" shrinkToFit="1"/>
      <protection hidden="1"/>
    </xf>
    <xf numFmtId="0" fontId="8" fillId="2" borderId="46" xfId="0" applyFont="1" applyFill="1" applyBorder="1" applyAlignment="1" applyProtection="1">
      <alignment horizontal="center" vertical="center" shrinkToFit="1"/>
      <protection hidden="1"/>
    </xf>
    <xf numFmtId="0" fontId="8" fillId="2" borderId="40" xfId="0" applyFont="1" applyFill="1" applyBorder="1" applyAlignment="1" applyProtection="1">
      <alignment horizontal="center" vertical="center" shrinkToFit="1"/>
      <protection hidden="1"/>
    </xf>
    <xf numFmtId="0" fontId="8" fillId="2" borderId="47" xfId="0" applyFont="1" applyFill="1" applyBorder="1" applyAlignment="1" applyProtection="1">
      <alignment horizontal="center" vertical="center" shrinkToFit="1"/>
      <protection hidden="1"/>
    </xf>
    <xf numFmtId="0" fontId="8" fillId="2" borderId="43" xfId="0" applyFont="1" applyFill="1" applyBorder="1" applyAlignment="1" applyProtection="1">
      <alignment horizontal="center" vertical="center"/>
      <protection hidden="1"/>
    </xf>
    <xf numFmtId="0" fontId="8" fillId="2" borderId="41" xfId="0" applyFont="1" applyFill="1" applyBorder="1" applyAlignment="1" applyProtection="1">
      <alignment horizontal="center" vertical="center"/>
      <protection hidden="1"/>
    </xf>
    <xf numFmtId="0" fontId="8" fillId="2" borderId="44" xfId="0" applyFont="1" applyFill="1" applyBorder="1" applyAlignment="1" applyProtection="1">
      <alignment horizontal="center" vertical="center"/>
      <protection hidden="1"/>
    </xf>
    <xf numFmtId="0" fontId="8" fillId="2" borderId="45" xfId="0" applyFont="1" applyFill="1" applyBorder="1" applyAlignment="1" applyProtection="1">
      <alignment horizontal="center" vertical="center"/>
      <protection hidden="1"/>
    </xf>
    <xf numFmtId="0" fontId="1" fillId="2" borderId="0" xfId="0" applyFont="1" applyFill="1" applyAlignment="1" applyProtection="1">
      <alignment horizontal="center" vertical="center"/>
      <protection hidden="1"/>
    </xf>
    <xf numFmtId="0" fontId="5" fillId="2" borderId="1"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shrinkToFit="1"/>
      <protection hidden="1"/>
    </xf>
    <xf numFmtId="0" fontId="6" fillId="2" borderId="3" xfId="0" applyFont="1" applyFill="1" applyBorder="1" applyAlignment="1" applyProtection="1">
      <alignment horizontal="center" vertical="center" shrinkToFit="1"/>
      <protection hidden="1"/>
    </xf>
    <xf numFmtId="0" fontId="7" fillId="0" borderId="4" xfId="0" applyFont="1" applyBorder="1" applyAlignment="1" applyProtection="1">
      <alignment horizontal="center" vertical="center" shrinkToFit="1"/>
      <protection locked="0"/>
    </xf>
    <xf numFmtId="0" fontId="7" fillId="0" borderId="5" xfId="0" applyFont="1" applyBorder="1" applyAlignment="1" applyProtection="1">
      <alignment horizontal="center" vertical="center" shrinkToFit="1"/>
      <protection locked="0"/>
    </xf>
    <xf numFmtId="0" fontId="7" fillId="0" borderId="6" xfId="0" applyFont="1" applyBorder="1" applyAlignment="1" applyProtection="1">
      <alignment horizontal="center" vertical="center" shrinkToFit="1"/>
      <protection locked="0"/>
    </xf>
    <xf numFmtId="0" fontId="7" fillId="0" borderId="18" xfId="0" applyFont="1" applyBorder="1" applyAlignment="1" applyProtection="1">
      <alignment horizontal="center" vertical="center" shrinkToFit="1"/>
      <protection locked="0"/>
    </xf>
    <xf numFmtId="0" fontId="7" fillId="0" borderId="19" xfId="0" applyFont="1" applyBorder="1" applyAlignment="1" applyProtection="1">
      <alignment horizontal="center" vertical="center" shrinkToFit="1"/>
      <protection locked="0"/>
    </xf>
    <xf numFmtId="0" fontId="7" fillId="0" borderId="20" xfId="0" applyFont="1" applyBorder="1" applyAlignment="1" applyProtection="1">
      <alignment horizontal="center" vertical="center" shrinkToFit="1"/>
      <protection locked="0"/>
    </xf>
    <xf numFmtId="0" fontId="8" fillId="2" borderId="40" xfId="0" applyFont="1" applyFill="1" applyBorder="1" applyAlignment="1" applyProtection="1">
      <alignment horizontal="center" vertical="center"/>
      <protection hidden="1"/>
    </xf>
    <xf numFmtId="0" fontId="8" fillId="2" borderId="39" xfId="0" applyFont="1" applyFill="1" applyBorder="1" applyAlignment="1" applyProtection="1">
      <alignment horizontal="center" vertical="center"/>
      <protection hidden="1"/>
    </xf>
    <xf numFmtId="0" fontId="8" fillId="2" borderId="42" xfId="0" applyFont="1" applyFill="1" applyBorder="1" applyAlignment="1" applyProtection="1">
      <alignment horizontal="center" vertical="center"/>
      <protection hidden="1"/>
    </xf>
    <xf numFmtId="0" fontId="16" fillId="0" borderId="36" xfId="0" applyFont="1" applyBorder="1" applyAlignment="1" applyProtection="1">
      <alignment horizontal="left" vertical="center" wrapText="1" shrinkToFit="1"/>
      <protection locked="0"/>
    </xf>
    <xf numFmtId="0" fontId="16" fillId="0" borderId="37" xfId="0" applyFont="1" applyBorder="1" applyAlignment="1" applyProtection="1">
      <alignment horizontal="left" vertical="center" wrapText="1" shrinkToFit="1"/>
      <protection locked="0"/>
    </xf>
    <xf numFmtId="177" fontId="10" fillId="0" borderId="62" xfId="0" applyNumberFormat="1" applyFont="1" applyBorder="1" applyAlignment="1">
      <alignment horizontal="center" vertical="center"/>
    </xf>
    <xf numFmtId="177" fontId="10" fillId="0" borderId="63" xfId="0" applyNumberFormat="1" applyFont="1" applyBorder="1" applyAlignment="1">
      <alignment horizontal="center" vertical="center"/>
    </xf>
    <xf numFmtId="0" fontId="6" fillId="2" borderId="10" xfId="0" applyFont="1" applyFill="1" applyBorder="1" applyAlignment="1" applyProtection="1">
      <alignment horizontal="center" vertical="center" shrinkToFit="1"/>
      <protection hidden="1"/>
    </xf>
    <xf numFmtId="0" fontId="6" fillId="2" borderId="11" xfId="0" applyFont="1" applyFill="1" applyBorder="1" applyAlignment="1" applyProtection="1">
      <alignment horizontal="center" vertical="center" shrinkToFit="1"/>
      <protection hidden="1"/>
    </xf>
    <xf numFmtId="0" fontId="7" fillId="0" borderId="12" xfId="0" applyFont="1" applyBorder="1" applyAlignment="1" applyProtection="1">
      <alignment horizontal="center" vertical="center"/>
      <protection locked="0"/>
    </xf>
    <xf numFmtId="0" fontId="7" fillId="0" borderId="13" xfId="0" applyFont="1" applyBorder="1" applyAlignment="1" applyProtection="1">
      <alignment horizontal="center" vertical="center"/>
      <protection locked="0"/>
    </xf>
    <xf numFmtId="0" fontId="7" fillId="0" borderId="11" xfId="0" applyFont="1" applyBorder="1" applyAlignment="1" applyProtection="1">
      <alignment horizontal="center" vertical="center"/>
      <protection locked="0"/>
    </xf>
    <xf numFmtId="49" fontId="7" fillId="0" borderId="15" xfId="0" applyNumberFormat="1" applyFont="1" applyBorder="1" applyAlignment="1" applyProtection="1">
      <alignment horizontal="center" vertical="center"/>
      <protection locked="0"/>
    </xf>
    <xf numFmtId="49" fontId="7" fillId="0" borderId="13" xfId="0" applyNumberFormat="1" applyFont="1" applyBorder="1" applyAlignment="1" applyProtection="1">
      <alignment horizontal="center" vertical="center"/>
      <protection locked="0"/>
    </xf>
    <xf numFmtId="0" fontId="8" fillId="2" borderId="13" xfId="0" applyFont="1" applyFill="1" applyBorder="1" applyAlignment="1" applyProtection="1">
      <alignment vertical="center" shrinkToFit="1"/>
      <protection hidden="1"/>
    </xf>
    <xf numFmtId="0" fontId="6" fillId="2" borderId="13" xfId="0" applyFont="1" applyFill="1" applyBorder="1" applyAlignment="1" applyProtection="1">
      <alignment vertical="center" shrinkToFit="1"/>
      <protection hidden="1"/>
    </xf>
    <xf numFmtId="0" fontId="6" fillId="2" borderId="11" xfId="0" applyFont="1" applyFill="1" applyBorder="1" applyAlignment="1" applyProtection="1">
      <alignment vertical="center" shrinkToFit="1"/>
      <protection hidden="1"/>
    </xf>
    <xf numFmtId="0" fontId="6" fillId="2" borderId="16" xfId="0" applyFont="1" applyFill="1" applyBorder="1" applyAlignment="1" applyProtection="1">
      <alignment vertical="center" shrinkToFit="1"/>
      <protection hidden="1"/>
    </xf>
    <xf numFmtId="0" fontId="6" fillId="2" borderId="10" xfId="0" applyFont="1" applyFill="1" applyBorder="1" applyAlignment="1" applyProtection="1">
      <alignment horizontal="center" vertical="center" wrapText="1" shrinkToFit="1"/>
      <protection hidden="1"/>
    </xf>
    <xf numFmtId="176" fontId="7" fillId="0" borderId="4" xfId="0" applyNumberFormat="1" applyFont="1" applyBorder="1" applyAlignment="1" applyProtection="1">
      <alignment horizontal="center" vertical="center"/>
      <protection locked="0"/>
    </xf>
    <xf numFmtId="176" fontId="7" fillId="0" borderId="17" xfId="0" applyNumberFormat="1" applyFont="1" applyBorder="1" applyAlignment="1" applyProtection="1">
      <alignment horizontal="center" vertical="center"/>
      <protection locked="0"/>
    </xf>
    <xf numFmtId="178" fontId="17" fillId="0" borderId="62" xfId="0" applyNumberFormat="1" applyFont="1" applyBorder="1" applyAlignment="1">
      <alignment horizontal="right" vertical="center"/>
    </xf>
    <xf numFmtId="178" fontId="17" fillId="0" borderId="65" xfId="0" applyNumberFormat="1" applyFont="1" applyBorder="1" applyAlignment="1">
      <alignment horizontal="right" vertical="center"/>
    </xf>
    <xf numFmtId="177" fontId="10" fillId="3" borderId="58" xfId="0" applyNumberFormat="1" applyFont="1" applyFill="1" applyBorder="1" applyAlignment="1">
      <alignment horizontal="center" vertical="center"/>
    </xf>
    <xf numFmtId="178" fontId="17" fillId="0" borderId="58" xfId="0" applyNumberFormat="1" applyFont="1" applyBorder="1" applyAlignment="1">
      <alignment horizontal="right" vertical="center"/>
    </xf>
    <xf numFmtId="0" fontId="7" fillId="0" borderId="7" xfId="0" applyFont="1" applyBorder="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8" fillId="2" borderId="4" xfId="0" applyFont="1" applyFill="1" applyBorder="1" applyProtection="1">
      <alignment vertical="center"/>
      <protection hidden="1"/>
    </xf>
    <xf numFmtId="0" fontId="8" fillId="2" borderId="5" xfId="0" applyFont="1" applyFill="1" applyBorder="1" applyProtection="1">
      <alignment vertical="center"/>
      <protection hidden="1"/>
    </xf>
    <xf numFmtId="0" fontId="8" fillId="2" borderId="9" xfId="0" applyFont="1" applyFill="1" applyBorder="1" applyProtection="1">
      <alignment vertical="center"/>
      <protection hidden="1"/>
    </xf>
    <xf numFmtId="0" fontId="8" fillId="2" borderId="66" xfId="0" applyFont="1" applyFill="1" applyBorder="1" applyAlignment="1" applyProtection="1">
      <alignment horizontal="center" vertical="center"/>
      <protection hidden="1"/>
    </xf>
    <xf numFmtId="0" fontId="8" fillId="2" borderId="63" xfId="0" applyFont="1" applyFill="1" applyBorder="1" applyAlignment="1" applyProtection="1">
      <alignment horizontal="center" vertical="center"/>
      <protection hidden="1"/>
    </xf>
    <xf numFmtId="177" fontId="10" fillId="0" borderId="78" xfId="0" applyNumberFormat="1" applyFont="1" applyBorder="1" applyAlignment="1">
      <alignment horizontal="center" vertical="center"/>
    </xf>
    <xf numFmtId="177" fontId="10" fillId="0" borderId="81" xfId="0" applyNumberFormat="1" applyFont="1" applyBorder="1" applyAlignment="1">
      <alignment horizontal="center" vertical="center"/>
    </xf>
    <xf numFmtId="0" fontId="13" fillId="2" borderId="25" xfId="0" applyFont="1" applyFill="1" applyBorder="1" applyAlignment="1" applyProtection="1">
      <alignment horizontal="center" vertical="center"/>
      <protection hidden="1"/>
    </xf>
    <xf numFmtId="0" fontId="13" fillId="2" borderId="0" xfId="0" applyFont="1" applyFill="1" applyAlignment="1" applyProtection="1">
      <alignment horizontal="center" vertical="center"/>
      <protection hidden="1"/>
    </xf>
    <xf numFmtId="0" fontId="8" fillId="2" borderId="62" xfId="0" applyFont="1" applyFill="1" applyBorder="1" applyAlignment="1" applyProtection="1">
      <alignment horizontal="center" vertical="center"/>
      <protection hidden="1"/>
    </xf>
    <xf numFmtId="0" fontId="8" fillId="2" borderId="65" xfId="0" applyFont="1" applyFill="1" applyBorder="1" applyAlignment="1" applyProtection="1">
      <alignment horizontal="center" vertical="center"/>
      <protection hidden="1"/>
    </xf>
    <xf numFmtId="178" fontId="10" fillId="0" borderId="78" xfId="0" applyNumberFormat="1" applyFont="1" applyBorder="1">
      <alignment vertical="center"/>
    </xf>
    <xf numFmtId="178" fontId="10" fillId="0" borderId="79" xfId="0" applyNumberFormat="1" applyFont="1" applyBorder="1">
      <alignment vertical="center"/>
    </xf>
    <xf numFmtId="178" fontId="10" fillId="0" borderId="81" xfId="0" applyNumberFormat="1" applyFont="1" applyBorder="1">
      <alignment vertical="center"/>
    </xf>
    <xf numFmtId="178" fontId="10" fillId="0" borderId="85" xfId="0" applyNumberFormat="1" applyFont="1" applyBorder="1">
      <alignment vertical="center"/>
    </xf>
    <xf numFmtId="0" fontId="12" fillId="2" borderId="67" xfId="0" applyFont="1" applyFill="1" applyBorder="1" applyAlignment="1" applyProtection="1">
      <alignment horizontal="center" vertical="center"/>
      <protection hidden="1"/>
    </xf>
    <xf numFmtId="0" fontId="11" fillId="2" borderId="0" xfId="0" applyFont="1" applyFill="1" applyAlignment="1" applyProtection="1">
      <alignment horizontal="left" vertical="center" shrinkToFit="1"/>
      <protection hidden="1"/>
    </xf>
    <xf numFmtId="178" fontId="10" fillId="0" borderId="82" xfId="0" applyNumberFormat="1" applyFont="1" applyBorder="1" applyAlignment="1">
      <alignment horizontal="right" vertical="center"/>
    </xf>
    <xf numFmtId="178" fontId="10" fillId="0" borderId="83" xfId="0" applyNumberFormat="1" applyFont="1" applyBorder="1" applyAlignment="1">
      <alignment horizontal="right" vertical="center"/>
    </xf>
    <xf numFmtId="177" fontId="10" fillId="0" borderId="82" xfId="0" applyNumberFormat="1" applyFont="1" applyBorder="1" applyAlignment="1">
      <alignment horizontal="center" vertical="center"/>
    </xf>
    <xf numFmtId="177" fontId="10" fillId="0" borderId="84" xfId="0" applyNumberFormat="1" applyFont="1" applyBorder="1" applyAlignment="1">
      <alignment horizontal="center" vertical="center"/>
    </xf>
    <xf numFmtId="0" fontId="16" fillId="0" borderId="29" xfId="0" applyFont="1" applyBorder="1" applyAlignment="1" applyProtection="1">
      <alignment horizontal="left" vertical="center" wrapText="1" shrinkToFit="1"/>
      <protection locked="0"/>
    </xf>
    <xf numFmtId="0" fontId="16" fillId="0" borderId="30" xfId="0" applyFont="1" applyBorder="1" applyAlignment="1" applyProtection="1">
      <alignment horizontal="left" vertical="center" wrapText="1" shrinkToFit="1"/>
      <protection locked="0"/>
    </xf>
    <xf numFmtId="0" fontId="8" fillId="2" borderId="22" xfId="0" applyFont="1" applyFill="1" applyBorder="1" applyAlignment="1" applyProtection="1">
      <alignment horizontal="center" vertical="center"/>
      <protection hidden="1"/>
    </xf>
    <xf numFmtId="0" fontId="8" fillId="2" borderId="24" xfId="0" applyFont="1" applyFill="1" applyBorder="1" applyAlignment="1" applyProtection="1">
      <alignment horizontal="center" vertical="center"/>
      <protection hidden="1"/>
    </xf>
    <xf numFmtId="177" fontId="10" fillId="0" borderId="87" xfId="0" applyNumberFormat="1" applyFont="1" applyBorder="1" applyAlignment="1">
      <alignment horizontal="center" vertical="center"/>
    </xf>
    <xf numFmtId="177" fontId="10" fillId="0" borderId="88" xfId="0" applyNumberFormat="1" applyFont="1" applyBorder="1" applyAlignment="1">
      <alignment horizontal="center" vertical="center"/>
    </xf>
    <xf numFmtId="178" fontId="10" fillId="0" borderId="87" xfId="0" applyNumberFormat="1" applyFont="1" applyBorder="1" applyAlignment="1">
      <alignment horizontal="right" vertical="center"/>
    </xf>
    <xf numFmtId="178" fontId="10" fillId="0" borderId="89" xfId="0" applyNumberFormat="1" applyFont="1" applyBorder="1" applyAlignment="1">
      <alignment horizontal="right" vertical="center"/>
    </xf>
  </cellXfs>
  <cellStyles count="1">
    <cellStyle name="標準" xfId="0" builtinId="0"/>
  </cellStyles>
  <dxfs count="3">
    <dxf>
      <font>
        <b val="0"/>
        <i val="0"/>
        <strike val="0"/>
        <condense val="0"/>
        <extend val="0"/>
        <outline val="0"/>
        <shadow val="0"/>
        <u val="none"/>
        <vertAlign val="baseline"/>
        <sz val="10"/>
        <color auto="1"/>
        <name val="ＭＳ Ｐゴシック"/>
        <family val="3"/>
        <charset val="128"/>
        <scheme val="none"/>
      </font>
      <fill>
        <patternFill patternType="solid">
          <fgColor indexed="64"/>
          <bgColor theme="0" tint="-0.499984740745262"/>
        </patternFill>
      </fill>
      <protection locked="1" hidden="1"/>
    </dxf>
    <dxf>
      <font>
        <b val="0"/>
        <i val="0"/>
        <strike val="0"/>
        <condense val="0"/>
        <extend val="0"/>
        <outline val="0"/>
        <shadow val="0"/>
        <u val="none"/>
        <vertAlign val="baseline"/>
        <sz val="10"/>
        <color auto="1"/>
        <name val="ＭＳ Ｐゴシック"/>
        <family val="3"/>
        <charset val="128"/>
        <scheme val="none"/>
      </font>
      <fill>
        <patternFill patternType="solid">
          <fgColor indexed="64"/>
          <bgColor theme="0" tint="-0.499984740745262"/>
        </patternFill>
      </fill>
      <protection locked="1" hidden="1"/>
    </dxf>
    <dxf>
      <font>
        <b/>
        <i val="0"/>
        <strike val="0"/>
        <condense val="0"/>
        <extend val="0"/>
        <outline val="0"/>
        <shadow val="0"/>
        <u val="none"/>
        <vertAlign val="baseline"/>
        <sz val="10"/>
        <color auto="1"/>
        <name val="ＭＳ Ｐゴシック"/>
        <family val="3"/>
        <charset val="128"/>
        <scheme val="none"/>
      </font>
      <fill>
        <patternFill patternType="solid">
          <fgColor indexed="64"/>
          <bgColor theme="0" tint="-0.499984740745262"/>
        </patternFill>
      </fill>
      <protection locked="1" hidden="1"/>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AB12C70-10DD-4F65-BEBF-194C91F4B848}" name="テーブル1" displayName="テーブル1" ref="I129:I141" totalsRowShown="0" headerRowDxfId="2" dataDxfId="1">
  <tableColumns count="1">
    <tableColumn id="1" xr3:uid="{0992B18E-C4A3-44D4-B76D-FB991E8F707C}" name="3年80ｍ"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53"/>
  <sheetViews>
    <sheetView tabSelected="1" workbookViewId="0">
      <selection activeCell="G14" sqref="G14:H14"/>
    </sheetView>
  </sheetViews>
  <sheetFormatPr defaultRowHeight="18" x14ac:dyDescent="0.45"/>
  <cols>
    <col min="1" max="1" width="3.69921875" customWidth="1"/>
    <col min="5" max="6" width="12.69921875" customWidth="1"/>
    <col min="7" max="8" width="13.09765625" customWidth="1"/>
    <col min="9" max="10" width="12.296875" customWidth="1"/>
    <col min="11" max="12" width="9.796875" customWidth="1"/>
    <col min="15" max="16" width="0" hidden="1" customWidth="1"/>
  </cols>
  <sheetData>
    <row r="1" spans="2:16" ht="19.2" x14ac:dyDescent="0.45">
      <c r="B1" s="96" t="s">
        <v>74</v>
      </c>
      <c r="C1" s="96"/>
      <c r="D1" s="96"/>
      <c r="E1" s="96"/>
      <c r="F1" s="96"/>
      <c r="G1" s="96"/>
      <c r="H1" s="96"/>
      <c r="I1" s="96"/>
      <c r="J1" s="96"/>
      <c r="K1" s="96"/>
      <c r="L1" s="96"/>
      <c r="M1" s="96"/>
      <c r="N1" s="96"/>
      <c r="O1" s="48"/>
      <c r="P1" s="45"/>
    </row>
    <row r="2" spans="2:16" x14ac:dyDescent="0.45">
      <c r="B2" s="97"/>
      <c r="C2" s="97"/>
      <c r="D2" s="97"/>
      <c r="E2" s="97"/>
      <c r="F2" s="97"/>
      <c r="G2" s="97"/>
      <c r="H2" s="97"/>
      <c r="I2" s="97"/>
      <c r="J2" s="97"/>
      <c r="K2" s="97"/>
      <c r="L2" s="97"/>
      <c r="M2" s="97"/>
      <c r="N2" s="97"/>
      <c r="O2" s="48"/>
      <c r="P2" s="45"/>
    </row>
    <row r="3" spans="2:16" x14ac:dyDescent="0.45">
      <c r="B3" s="98" t="s">
        <v>0</v>
      </c>
      <c r="C3" s="99"/>
      <c r="D3" s="100"/>
      <c r="E3" s="101"/>
      <c r="F3" s="101"/>
      <c r="G3" s="102"/>
      <c r="H3" s="1" t="s">
        <v>1</v>
      </c>
      <c r="I3" s="131"/>
      <c r="J3" s="132"/>
      <c r="K3" s="133" t="s">
        <v>2</v>
      </c>
      <c r="L3" s="134"/>
      <c r="M3" s="134"/>
      <c r="N3" s="135"/>
      <c r="O3" s="48"/>
      <c r="P3" s="45"/>
    </row>
    <row r="4" spans="2:16" x14ac:dyDescent="0.45">
      <c r="B4" s="113" t="s">
        <v>3</v>
      </c>
      <c r="C4" s="114"/>
      <c r="D4" s="115"/>
      <c r="E4" s="116"/>
      <c r="F4" s="117"/>
      <c r="G4" s="2" t="s">
        <v>4</v>
      </c>
      <c r="H4" s="118"/>
      <c r="I4" s="119"/>
      <c r="J4" s="120" t="s">
        <v>5</v>
      </c>
      <c r="K4" s="121"/>
      <c r="L4" s="121"/>
      <c r="M4" s="122"/>
      <c r="N4" s="123"/>
      <c r="O4" s="48"/>
      <c r="P4" s="45"/>
    </row>
    <row r="5" spans="2:16" x14ac:dyDescent="0.45">
      <c r="B5" s="124" t="s">
        <v>6</v>
      </c>
      <c r="C5" s="114"/>
      <c r="D5" s="125"/>
      <c r="E5" s="126"/>
      <c r="F5" s="2" t="s">
        <v>7</v>
      </c>
      <c r="G5" s="103"/>
      <c r="H5" s="104"/>
      <c r="I5" s="104"/>
      <c r="J5" s="104"/>
      <c r="K5" s="104"/>
      <c r="L5" s="104"/>
      <c r="M5" s="104"/>
      <c r="N5" s="105"/>
      <c r="O5" s="48"/>
      <c r="P5" s="45"/>
    </row>
    <row r="6" spans="2:16" x14ac:dyDescent="0.45">
      <c r="B6" s="3"/>
      <c r="C6" s="3"/>
      <c r="D6" s="3"/>
      <c r="E6" s="3"/>
      <c r="F6" s="3"/>
      <c r="G6" s="3"/>
      <c r="H6" s="3"/>
      <c r="I6" s="3"/>
      <c r="J6" s="3"/>
      <c r="K6" s="3"/>
      <c r="L6" s="3"/>
      <c r="M6" s="4"/>
      <c r="N6" s="4"/>
      <c r="O6" s="48"/>
      <c r="P6" s="45"/>
    </row>
    <row r="7" spans="2:16" x14ac:dyDescent="0.45">
      <c r="B7" s="149" t="s">
        <v>77</v>
      </c>
      <c r="C7" s="149"/>
      <c r="D7" s="149"/>
      <c r="E7" s="149"/>
      <c r="F7" s="149"/>
      <c r="G7" s="149"/>
      <c r="H7" s="149"/>
      <c r="I7" s="149"/>
      <c r="J7" s="149"/>
      <c r="K7" s="148" t="s">
        <v>8</v>
      </c>
      <c r="L7" s="148"/>
      <c r="M7" s="148"/>
      <c r="N7" s="148"/>
      <c r="O7" s="48"/>
      <c r="P7" s="45"/>
    </row>
    <row r="8" spans="2:16" ht="19.2" x14ac:dyDescent="0.45">
      <c r="B8" s="5" t="s">
        <v>9</v>
      </c>
      <c r="C8" s="6" t="s">
        <v>10</v>
      </c>
      <c r="D8" s="7" t="s">
        <v>11</v>
      </c>
      <c r="E8" s="8" t="s">
        <v>12</v>
      </c>
      <c r="F8" s="6" t="s">
        <v>13</v>
      </c>
      <c r="G8" s="156" t="s">
        <v>14</v>
      </c>
      <c r="H8" s="157"/>
      <c r="I8" s="140"/>
      <c r="J8" s="141"/>
      <c r="K8" s="136" t="s">
        <v>15</v>
      </c>
      <c r="L8" s="137"/>
      <c r="M8" s="142" t="s">
        <v>16</v>
      </c>
      <c r="N8" s="143"/>
      <c r="O8" s="49"/>
      <c r="P8" s="45"/>
    </row>
    <row r="9" spans="2:16" x14ac:dyDescent="0.45">
      <c r="B9" s="9">
        <v>1</v>
      </c>
      <c r="C9" s="10"/>
      <c r="D9" s="11"/>
      <c r="E9" s="12"/>
      <c r="F9" s="13"/>
      <c r="G9" s="154"/>
      <c r="H9" s="155"/>
      <c r="I9" s="3"/>
      <c r="J9" s="74" t="s">
        <v>20</v>
      </c>
      <c r="K9" s="138">
        <f>COUNTIF($C$28:$C$127,"男")-K10-K11</f>
        <v>0</v>
      </c>
      <c r="L9" s="138"/>
      <c r="M9" s="144">
        <f>K9*800</f>
        <v>0</v>
      </c>
      <c r="N9" s="145"/>
      <c r="O9" s="48"/>
      <c r="P9" s="45"/>
    </row>
    <row r="10" spans="2:16" x14ac:dyDescent="0.45">
      <c r="B10" s="9">
        <v>2</v>
      </c>
      <c r="C10" s="10"/>
      <c r="D10" s="11"/>
      <c r="E10" s="12"/>
      <c r="F10" s="13"/>
      <c r="G10" s="84"/>
      <c r="H10" s="85"/>
      <c r="I10" s="3"/>
      <c r="J10" s="75" t="s">
        <v>97</v>
      </c>
      <c r="K10" s="139">
        <f>COUNTIFS($C$28:$C$127,"男",$I$28:$I$127,"ｺﾝﾊﾞｲﾝﾄﾞＡ（80Ｈ）")</f>
        <v>0</v>
      </c>
      <c r="L10" s="139"/>
      <c r="M10" s="150">
        <f>K10*1000</f>
        <v>0</v>
      </c>
      <c r="N10" s="151"/>
      <c r="O10" s="48"/>
      <c r="P10" s="45"/>
    </row>
    <row r="11" spans="2:16" x14ac:dyDescent="0.45">
      <c r="B11" s="9">
        <v>3</v>
      </c>
      <c r="C11" s="10"/>
      <c r="D11" s="11"/>
      <c r="E11" s="12"/>
      <c r="F11" s="13"/>
      <c r="G11" s="84"/>
      <c r="H11" s="85"/>
      <c r="I11" s="3"/>
      <c r="J11" s="75" t="s">
        <v>98</v>
      </c>
      <c r="K11" s="152">
        <f>COUNTIFS($C$28:$C$127,"男",$I$28:$I$127,"ｺﾝﾊﾞｲﾝﾄﾞＢ（ｼﾞｬﾍﾞﾎﾞｰﾙ）")</f>
        <v>0</v>
      </c>
      <c r="L11" s="153"/>
      <c r="M11" s="150">
        <f>K11*1000</f>
        <v>0</v>
      </c>
      <c r="N11" s="151"/>
      <c r="O11" s="48"/>
      <c r="P11" s="45"/>
    </row>
    <row r="12" spans="2:16" x14ac:dyDescent="0.45">
      <c r="B12" s="14">
        <v>4</v>
      </c>
      <c r="C12" s="15"/>
      <c r="D12" s="16"/>
      <c r="E12" s="17"/>
      <c r="F12" s="18"/>
      <c r="G12" s="84"/>
      <c r="H12" s="85"/>
      <c r="I12" s="3"/>
      <c r="J12" s="75" t="s">
        <v>75</v>
      </c>
      <c r="K12" s="139">
        <f>COUNTIF($C$28:$C$127,"女")-K13-K14</f>
        <v>0</v>
      </c>
      <c r="L12" s="139"/>
      <c r="M12" s="146">
        <f>K12*800</f>
        <v>0</v>
      </c>
      <c r="N12" s="147"/>
      <c r="O12" s="48"/>
      <c r="P12" s="45"/>
    </row>
    <row r="13" spans="2:16" x14ac:dyDescent="0.45">
      <c r="B13" s="14">
        <v>5</v>
      </c>
      <c r="C13" s="15"/>
      <c r="D13" s="16"/>
      <c r="E13" s="17"/>
      <c r="F13" s="18"/>
      <c r="G13" s="84"/>
      <c r="H13" s="85"/>
      <c r="I13" s="3"/>
      <c r="J13" s="75" t="s">
        <v>99</v>
      </c>
      <c r="K13" s="152">
        <f>COUNTIFS($C$28:$C$127,"女",$I$28:$I$127,"ｺﾝﾊﾞｲﾝﾄﾞＡ（80Ｈ）")</f>
        <v>0</v>
      </c>
      <c r="L13" s="153"/>
      <c r="M13" s="150">
        <f>K13*1000</f>
        <v>0</v>
      </c>
      <c r="N13" s="151"/>
      <c r="O13" s="48"/>
      <c r="P13" s="45"/>
    </row>
    <row r="14" spans="2:16" x14ac:dyDescent="0.45">
      <c r="B14" s="14">
        <v>6</v>
      </c>
      <c r="C14" s="15"/>
      <c r="D14" s="16"/>
      <c r="E14" s="17"/>
      <c r="F14" s="18"/>
      <c r="G14" s="84"/>
      <c r="H14" s="85"/>
      <c r="I14" s="3"/>
      <c r="J14" s="76" t="s">
        <v>100</v>
      </c>
      <c r="K14" s="158">
        <f>COUNTIFS($C$28:$C$127,"女",$I$28:$I$127,"ｺﾝﾊﾞｲﾝﾄﾞＢ（ｼﾞｬﾍﾞﾎﾞｰﾙ）")</f>
        <v>0</v>
      </c>
      <c r="L14" s="159"/>
      <c r="M14" s="160">
        <f>K14*1000</f>
        <v>0</v>
      </c>
      <c r="N14" s="161"/>
      <c r="O14" s="48"/>
      <c r="P14" s="45"/>
    </row>
    <row r="15" spans="2:16" x14ac:dyDescent="0.45">
      <c r="B15" s="14">
        <v>7</v>
      </c>
      <c r="C15" s="15"/>
      <c r="D15" s="16"/>
      <c r="E15" s="17"/>
      <c r="F15" s="18"/>
      <c r="G15" s="84"/>
      <c r="H15" s="85"/>
      <c r="I15" s="3"/>
      <c r="J15" s="40" t="s">
        <v>21</v>
      </c>
      <c r="K15" s="111">
        <f>SUM(K9:K14)</f>
        <v>0</v>
      </c>
      <c r="L15" s="112"/>
      <c r="M15" s="86">
        <f>SUM(M9:N12)</f>
        <v>0</v>
      </c>
      <c r="N15" s="87"/>
      <c r="O15" s="48"/>
      <c r="P15" s="45"/>
    </row>
    <row r="16" spans="2:16" x14ac:dyDescent="0.45">
      <c r="B16" s="14">
        <v>8</v>
      </c>
      <c r="C16" s="15"/>
      <c r="D16" s="16"/>
      <c r="E16" s="17"/>
      <c r="F16" s="18"/>
      <c r="G16" s="84"/>
      <c r="H16" s="85"/>
      <c r="I16" s="3"/>
      <c r="J16" s="41" t="s">
        <v>80</v>
      </c>
      <c r="K16" s="111">
        <f>COUNTIF($O$28:$O$127,$N$129)</f>
        <v>0</v>
      </c>
      <c r="L16" s="112"/>
      <c r="M16" s="127">
        <f>K16*2000</f>
        <v>0</v>
      </c>
      <c r="N16" s="128"/>
      <c r="O16" s="48"/>
      <c r="P16" s="45"/>
    </row>
    <row r="17" spans="1:16" x14ac:dyDescent="0.45">
      <c r="B17" s="14">
        <v>9</v>
      </c>
      <c r="C17" s="15"/>
      <c r="D17" s="16"/>
      <c r="E17" s="17"/>
      <c r="F17" s="18"/>
      <c r="G17" s="84"/>
      <c r="H17" s="85"/>
      <c r="I17" s="3"/>
      <c r="J17" s="42"/>
      <c r="K17" s="129" t="s">
        <v>76</v>
      </c>
      <c r="L17" s="129"/>
      <c r="M17" s="130">
        <f>M15+M16</f>
        <v>0</v>
      </c>
      <c r="N17" s="130"/>
      <c r="O17" s="48"/>
      <c r="P17" s="45"/>
    </row>
    <row r="18" spans="1:16" x14ac:dyDescent="0.45">
      <c r="B18" s="14">
        <v>10</v>
      </c>
      <c r="C18" s="15"/>
      <c r="D18" s="16"/>
      <c r="E18" s="17"/>
      <c r="F18" s="18"/>
      <c r="G18" s="84"/>
      <c r="H18" s="85"/>
      <c r="I18" s="3"/>
      <c r="J18" s="42"/>
      <c r="K18" s="43"/>
      <c r="L18" s="43"/>
      <c r="M18" s="83"/>
      <c r="N18" s="83"/>
      <c r="O18" s="48"/>
      <c r="P18" s="45"/>
    </row>
    <row r="19" spans="1:16" x14ac:dyDescent="0.45">
      <c r="B19" s="14">
        <v>11</v>
      </c>
      <c r="C19" s="15"/>
      <c r="D19" s="16"/>
      <c r="E19" s="17"/>
      <c r="F19" s="18"/>
      <c r="G19" s="84"/>
      <c r="H19" s="85"/>
      <c r="I19" s="3"/>
      <c r="J19" s="39"/>
      <c r="K19" s="43"/>
      <c r="L19" s="43"/>
      <c r="M19" s="44"/>
      <c r="N19" s="44"/>
      <c r="O19" s="48"/>
      <c r="P19" s="45"/>
    </row>
    <row r="20" spans="1:16" x14ac:dyDescent="0.45">
      <c r="B20" s="14">
        <v>12</v>
      </c>
      <c r="C20" s="15"/>
      <c r="D20" s="16"/>
      <c r="E20" s="17"/>
      <c r="F20" s="18"/>
      <c r="G20" s="84"/>
      <c r="H20" s="85"/>
      <c r="I20" s="3"/>
      <c r="J20" s="82" t="s">
        <v>22</v>
      </c>
      <c r="K20" s="82"/>
      <c r="L20" s="82"/>
      <c r="M20" s="82"/>
      <c r="N20" s="82"/>
      <c r="O20" s="48"/>
      <c r="P20" s="45"/>
    </row>
    <row r="21" spans="1:16" x14ac:dyDescent="0.45">
      <c r="B21" s="14">
        <v>13</v>
      </c>
      <c r="C21" s="15"/>
      <c r="D21" s="16"/>
      <c r="E21" s="17"/>
      <c r="F21" s="18"/>
      <c r="G21" s="84"/>
      <c r="H21" s="85"/>
      <c r="I21" s="3"/>
      <c r="J21" s="82"/>
      <c r="K21" s="82"/>
      <c r="L21" s="82"/>
      <c r="M21" s="82"/>
      <c r="N21" s="82"/>
      <c r="O21" s="48"/>
      <c r="P21" s="45"/>
    </row>
    <row r="22" spans="1:16" x14ac:dyDescent="0.45">
      <c r="B22" s="14">
        <v>14</v>
      </c>
      <c r="C22" s="15"/>
      <c r="D22" s="16"/>
      <c r="E22" s="17"/>
      <c r="F22" s="18"/>
      <c r="G22" s="84"/>
      <c r="H22" s="85"/>
      <c r="I22" s="3"/>
      <c r="J22" s="82"/>
      <c r="K22" s="82"/>
      <c r="L22" s="82"/>
      <c r="M22" s="82"/>
      <c r="N22" s="82"/>
      <c r="O22" s="48"/>
      <c r="P22" s="45"/>
    </row>
    <row r="23" spans="1:16" x14ac:dyDescent="0.45">
      <c r="B23" s="19">
        <v>15</v>
      </c>
      <c r="C23" s="20"/>
      <c r="D23" s="21"/>
      <c r="E23" s="22"/>
      <c r="F23" s="23"/>
      <c r="G23" s="109"/>
      <c r="H23" s="110"/>
      <c r="I23" s="3"/>
      <c r="J23" s="82"/>
      <c r="K23" s="82"/>
      <c r="L23" s="82"/>
      <c r="M23" s="82"/>
      <c r="N23" s="82"/>
      <c r="O23" s="48"/>
      <c r="P23" s="45"/>
    </row>
    <row r="24" spans="1:16" x14ac:dyDescent="0.45">
      <c r="B24" s="3"/>
      <c r="C24" s="24"/>
      <c r="D24" s="24"/>
      <c r="E24" s="24"/>
      <c r="F24" s="24"/>
      <c r="G24" s="24"/>
      <c r="H24" s="24"/>
      <c r="I24" s="3"/>
      <c r="J24" s="3"/>
      <c r="K24" s="3"/>
      <c r="L24" s="3"/>
      <c r="M24" s="4"/>
      <c r="N24" s="4"/>
      <c r="O24" s="48"/>
      <c r="P24" s="45"/>
    </row>
    <row r="25" spans="1:16" x14ac:dyDescent="0.45">
      <c r="B25" s="88" t="s">
        <v>88</v>
      </c>
      <c r="C25" s="90" t="s">
        <v>23</v>
      </c>
      <c r="D25" s="90" t="s">
        <v>24</v>
      </c>
      <c r="E25" s="106" t="s">
        <v>25</v>
      </c>
      <c r="F25" s="106"/>
      <c r="G25" s="106" t="s">
        <v>26</v>
      </c>
      <c r="H25" s="93"/>
      <c r="I25" s="107" t="s">
        <v>27</v>
      </c>
      <c r="J25" s="108"/>
      <c r="K25" s="92" t="s">
        <v>87</v>
      </c>
      <c r="L25" s="93"/>
      <c r="M25" s="94" t="s">
        <v>28</v>
      </c>
      <c r="N25" s="95"/>
      <c r="O25" s="48"/>
      <c r="P25" s="45"/>
    </row>
    <row r="26" spans="1:16" x14ac:dyDescent="0.45">
      <c r="B26" s="89"/>
      <c r="C26" s="91"/>
      <c r="D26" s="91"/>
      <c r="E26" s="25" t="s">
        <v>29</v>
      </c>
      <c r="F26" s="25" t="s">
        <v>30</v>
      </c>
      <c r="G26" s="25" t="s">
        <v>29</v>
      </c>
      <c r="H26" s="26" t="s">
        <v>30</v>
      </c>
      <c r="I26" s="27" t="s">
        <v>31</v>
      </c>
      <c r="J26" s="28" t="s">
        <v>32</v>
      </c>
      <c r="K26" s="29" t="s">
        <v>85</v>
      </c>
      <c r="L26" s="26" t="s">
        <v>86</v>
      </c>
      <c r="M26" s="30" t="s">
        <v>33</v>
      </c>
      <c r="N26" s="28" t="s">
        <v>34</v>
      </c>
      <c r="O26" s="48"/>
      <c r="P26" s="45"/>
    </row>
    <row r="27" spans="1:16" x14ac:dyDescent="0.45">
      <c r="B27" s="31">
        <v>12001</v>
      </c>
      <c r="C27" s="32" t="s">
        <v>35</v>
      </c>
      <c r="D27" s="32">
        <v>6</v>
      </c>
      <c r="E27" s="51" t="s">
        <v>36</v>
      </c>
      <c r="F27" s="51" t="s">
        <v>37</v>
      </c>
      <c r="G27" s="51" t="s">
        <v>38</v>
      </c>
      <c r="H27" s="52" t="s">
        <v>39</v>
      </c>
      <c r="I27" s="33" t="s">
        <v>40</v>
      </c>
      <c r="J27" s="34">
        <v>1458</v>
      </c>
      <c r="K27" s="35" t="s">
        <v>82</v>
      </c>
      <c r="L27" s="36">
        <v>130</v>
      </c>
      <c r="M27" s="37" t="s">
        <v>41</v>
      </c>
      <c r="N27" s="38" t="s">
        <v>42</v>
      </c>
      <c r="O27" s="48"/>
      <c r="P27" s="45"/>
    </row>
    <row r="28" spans="1:16" x14ac:dyDescent="0.45">
      <c r="A28">
        <v>1</v>
      </c>
      <c r="B28" s="71"/>
      <c r="C28" s="78"/>
      <c r="D28" s="78"/>
      <c r="E28" s="54"/>
      <c r="F28" s="54"/>
      <c r="G28" s="53"/>
      <c r="H28" s="53"/>
      <c r="I28" s="55"/>
      <c r="J28" s="56"/>
      <c r="K28" s="57"/>
      <c r="L28" s="56"/>
      <c r="M28" s="57"/>
      <c r="N28" s="58"/>
      <c r="O28" s="50">
        <f>N28</f>
        <v>0</v>
      </c>
      <c r="P28" s="45"/>
    </row>
    <row r="29" spans="1:16" x14ac:dyDescent="0.45">
      <c r="A29">
        <v>2</v>
      </c>
      <c r="B29" s="72"/>
      <c r="C29" s="79"/>
      <c r="D29" s="79"/>
      <c r="E29" s="64"/>
      <c r="F29" s="64"/>
      <c r="G29" s="59"/>
      <c r="H29" s="59"/>
      <c r="I29" s="60"/>
      <c r="J29" s="61"/>
      <c r="K29" s="62"/>
      <c r="L29" s="61"/>
      <c r="M29" s="62"/>
      <c r="N29" s="63"/>
      <c r="O29" s="50">
        <f t="shared" ref="O29:O92" si="0">N29</f>
        <v>0</v>
      </c>
      <c r="P29" s="45"/>
    </row>
    <row r="30" spans="1:16" x14ac:dyDescent="0.45">
      <c r="A30">
        <v>3</v>
      </c>
      <c r="B30" s="72"/>
      <c r="C30" s="79"/>
      <c r="D30" s="79"/>
      <c r="E30" s="64"/>
      <c r="F30" s="64"/>
      <c r="G30" s="59"/>
      <c r="H30" s="59"/>
      <c r="I30" s="60"/>
      <c r="J30" s="61"/>
      <c r="K30" s="62"/>
      <c r="L30" s="61"/>
      <c r="M30" s="62"/>
      <c r="N30" s="63"/>
      <c r="O30" s="50">
        <f t="shared" si="0"/>
        <v>0</v>
      </c>
      <c r="P30" s="45"/>
    </row>
    <row r="31" spans="1:16" x14ac:dyDescent="0.45">
      <c r="A31">
        <v>4</v>
      </c>
      <c r="B31" s="72"/>
      <c r="C31" s="79"/>
      <c r="D31" s="79"/>
      <c r="E31" s="64"/>
      <c r="F31" s="64"/>
      <c r="G31" s="59"/>
      <c r="H31" s="59"/>
      <c r="I31" s="60"/>
      <c r="J31" s="61"/>
      <c r="K31" s="62"/>
      <c r="L31" s="61"/>
      <c r="M31" s="62"/>
      <c r="N31" s="63"/>
      <c r="O31" s="50">
        <f t="shared" si="0"/>
        <v>0</v>
      </c>
      <c r="P31" s="45"/>
    </row>
    <row r="32" spans="1:16" x14ac:dyDescent="0.45">
      <c r="A32">
        <v>5</v>
      </c>
      <c r="B32" s="72"/>
      <c r="C32" s="79"/>
      <c r="D32" s="79"/>
      <c r="E32" s="64"/>
      <c r="F32" s="64"/>
      <c r="G32" s="59"/>
      <c r="H32" s="59"/>
      <c r="I32" s="60"/>
      <c r="J32" s="61"/>
      <c r="K32" s="62"/>
      <c r="L32" s="61"/>
      <c r="M32" s="62"/>
      <c r="N32" s="63"/>
      <c r="O32" s="50">
        <f t="shared" si="0"/>
        <v>0</v>
      </c>
      <c r="P32" s="45"/>
    </row>
    <row r="33" spans="1:16" x14ac:dyDescent="0.45">
      <c r="A33">
        <v>6</v>
      </c>
      <c r="B33" s="72"/>
      <c r="C33" s="79"/>
      <c r="D33" s="79"/>
      <c r="E33" s="64"/>
      <c r="F33" s="64"/>
      <c r="G33" s="59"/>
      <c r="H33" s="59"/>
      <c r="I33" s="60"/>
      <c r="J33" s="61"/>
      <c r="K33" s="62"/>
      <c r="L33" s="61"/>
      <c r="M33" s="62"/>
      <c r="N33" s="63"/>
      <c r="O33" s="50">
        <f t="shared" si="0"/>
        <v>0</v>
      </c>
      <c r="P33" s="45"/>
    </row>
    <row r="34" spans="1:16" x14ac:dyDescent="0.45">
      <c r="A34">
        <v>7</v>
      </c>
      <c r="B34" s="72"/>
      <c r="C34" s="79"/>
      <c r="D34" s="79"/>
      <c r="E34" s="64"/>
      <c r="F34" s="64"/>
      <c r="G34" s="59"/>
      <c r="H34" s="59"/>
      <c r="I34" s="60"/>
      <c r="J34" s="61"/>
      <c r="K34" s="62"/>
      <c r="L34" s="61"/>
      <c r="M34" s="62"/>
      <c r="N34" s="63"/>
      <c r="O34" s="50">
        <f t="shared" si="0"/>
        <v>0</v>
      </c>
      <c r="P34" s="45"/>
    </row>
    <row r="35" spans="1:16" x14ac:dyDescent="0.45">
      <c r="A35">
        <v>8</v>
      </c>
      <c r="B35" s="72"/>
      <c r="C35" s="79"/>
      <c r="D35" s="79"/>
      <c r="E35" s="64"/>
      <c r="F35" s="64"/>
      <c r="G35" s="59"/>
      <c r="H35" s="59"/>
      <c r="I35" s="60"/>
      <c r="J35" s="61"/>
      <c r="K35" s="62"/>
      <c r="L35" s="61"/>
      <c r="M35" s="62"/>
      <c r="N35" s="63"/>
      <c r="O35" s="50">
        <f t="shared" si="0"/>
        <v>0</v>
      </c>
      <c r="P35" s="45"/>
    </row>
    <row r="36" spans="1:16" x14ac:dyDescent="0.45">
      <c r="A36">
        <v>9</v>
      </c>
      <c r="B36" s="72"/>
      <c r="C36" s="79"/>
      <c r="D36" s="79"/>
      <c r="E36" s="64"/>
      <c r="F36" s="64"/>
      <c r="G36" s="59"/>
      <c r="H36" s="59"/>
      <c r="I36" s="60"/>
      <c r="J36" s="61"/>
      <c r="K36" s="62"/>
      <c r="L36" s="61"/>
      <c r="M36" s="62"/>
      <c r="N36" s="63"/>
      <c r="O36" s="50">
        <f t="shared" si="0"/>
        <v>0</v>
      </c>
      <c r="P36" s="45"/>
    </row>
    <row r="37" spans="1:16" x14ac:dyDescent="0.45">
      <c r="A37">
        <v>10</v>
      </c>
      <c r="B37" s="73"/>
      <c r="C37" s="80"/>
      <c r="D37" s="80"/>
      <c r="E37" s="70"/>
      <c r="F37" s="70"/>
      <c r="G37" s="65"/>
      <c r="H37" s="65"/>
      <c r="I37" s="66"/>
      <c r="J37" s="67"/>
      <c r="K37" s="68"/>
      <c r="L37" s="67"/>
      <c r="M37" s="68"/>
      <c r="N37" s="69"/>
      <c r="O37" s="50">
        <f t="shared" si="0"/>
        <v>0</v>
      </c>
      <c r="P37" s="45"/>
    </row>
    <row r="38" spans="1:16" x14ac:dyDescent="0.45">
      <c r="A38">
        <v>11</v>
      </c>
      <c r="B38" s="71"/>
      <c r="C38" s="78"/>
      <c r="D38" s="78"/>
      <c r="E38" s="54"/>
      <c r="F38" s="54"/>
      <c r="G38" s="53"/>
      <c r="H38" s="53"/>
      <c r="I38" s="55"/>
      <c r="J38" s="56"/>
      <c r="K38" s="57"/>
      <c r="L38" s="56"/>
      <c r="M38" s="57"/>
      <c r="N38" s="58"/>
      <c r="O38" s="50">
        <f t="shared" si="0"/>
        <v>0</v>
      </c>
      <c r="P38" s="45"/>
    </row>
    <row r="39" spans="1:16" x14ac:dyDescent="0.45">
      <c r="A39">
        <v>12</v>
      </c>
      <c r="B39" s="72"/>
      <c r="C39" s="79"/>
      <c r="D39" s="79"/>
      <c r="E39" s="64"/>
      <c r="F39" s="64"/>
      <c r="G39" s="59"/>
      <c r="H39" s="59"/>
      <c r="I39" s="60"/>
      <c r="J39" s="61"/>
      <c r="K39" s="62"/>
      <c r="L39" s="61"/>
      <c r="M39" s="62"/>
      <c r="N39" s="63"/>
      <c r="O39" s="50">
        <f t="shared" si="0"/>
        <v>0</v>
      </c>
      <c r="P39" s="45"/>
    </row>
    <row r="40" spans="1:16" x14ac:dyDescent="0.45">
      <c r="A40">
        <v>13</v>
      </c>
      <c r="B40" s="72"/>
      <c r="C40" s="79"/>
      <c r="D40" s="79"/>
      <c r="E40" s="64"/>
      <c r="F40" s="64"/>
      <c r="G40" s="59"/>
      <c r="H40" s="59"/>
      <c r="I40" s="60"/>
      <c r="J40" s="61"/>
      <c r="K40" s="62"/>
      <c r="L40" s="61"/>
      <c r="M40" s="62"/>
      <c r="N40" s="63"/>
      <c r="O40" s="50">
        <f t="shared" si="0"/>
        <v>0</v>
      </c>
      <c r="P40" s="45"/>
    </row>
    <row r="41" spans="1:16" x14ac:dyDescent="0.45">
      <c r="A41">
        <v>14</v>
      </c>
      <c r="B41" s="72"/>
      <c r="C41" s="79"/>
      <c r="D41" s="79"/>
      <c r="E41" s="64"/>
      <c r="F41" s="64"/>
      <c r="G41" s="59"/>
      <c r="H41" s="59"/>
      <c r="I41" s="60"/>
      <c r="J41" s="61"/>
      <c r="K41" s="62"/>
      <c r="L41" s="61"/>
      <c r="M41" s="62"/>
      <c r="N41" s="63"/>
      <c r="O41" s="50">
        <f t="shared" si="0"/>
        <v>0</v>
      </c>
      <c r="P41" s="45"/>
    </row>
    <row r="42" spans="1:16" x14ac:dyDescent="0.45">
      <c r="A42">
        <v>15</v>
      </c>
      <c r="B42" s="72"/>
      <c r="C42" s="79"/>
      <c r="D42" s="79"/>
      <c r="E42" s="64"/>
      <c r="F42" s="64"/>
      <c r="G42" s="59"/>
      <c r="H42" s="59"/>
      <c r="I42" s="60"/>
      <c r="J42" s="61"/>
      <c r="K42" s="62"/>
      <c r="L42" s="61"/>
      <c r="M42" s="62"/>
      <c r="N42" s="63"/>
      <c r="O42" s="50">
        <f t="shared" si="0"/>
        <v>0</v>
      </c>
      <c r="P42" s="45"/>
    </row>
    <row r="43" spans="1:16" x14ac:dyDescent="0.45">
      <c r="A43">
        <v>16</v>
      </c>
      <c r="B43" s="72"/>
      <c r="C43" s="79"/>
      <c r="D43" s="79"/>
      <c r="E43" s="64"/>
      <c r="F43" s="64"/>
      <c r="G43" s="59"/>
      <c r="H43" s="59"/>
      <c r="I43" s="60"/>
      <c r="J43" s="61"/>
      <c r="K43" s="62"/>
      <c r="L43" s="61"/>
      <c r="M43" s="62"/>
      <c r="N43" s="63"/>
      <c r="O43" s="50">
        <f t="shared" si="0"/>
        <v>0</v>
      </c>
      <c r="P43" s="45"/>
    </row>
    <row r="44" spans="1:16" x14ac:dyDescent="0.45">
      <c r="A44">
        <v>17</v>
      </c>
      <c r="B44" s="72"/>
      <c r="C44" s="79"/>
      <c r="D44" s="79"/>
      <c r="E44" s="64"/>
      <c r="F44" s="64"/>
      <c r="G44" s="59"/>
      <c r="H44" s="59"/>
      <c r="I44" s="60"/>
      <c r="J44" s="61"/>
      <c r="K44" s="62"/>
      <c r="L44" s="61"/>
      <c r="M44" s="62"/>
      <c r="N44" s="63"/>
      <c r="O44" s="50">
        <f t="shared" si="0"/>
        <v>0</v>
      </c>
      <c r="P44" s="45"/>
    </row>
    <row r="45" spans="1:16" x14ac:dyDescent="0.45">
      <c r="A45">
        <v>18</v>
      </c>
      <c r="B45" s="72"/>
      <c r="C45" s="79"/>
      <c r="D45" s="79"/>
      <c r="E45" s="64"/>
      <c r="F45" s="64"/>
      <c r="G45" s="59"/>
      <c r="H45" s="59"/>
      <c r="I45" s="60"/>
      <c r="J45" s="61"/>
      <c r="K45" s="62"/>
      <c r="L45" s="61"/>
      <c r="M45" s="62"/>
      <c r="N45" s="63"/>
      <c r="O45" s="50">
        <f t="shared" si="0"/>
        <v>0</v>
      </c>
      <c r="P45" s="45"/>
    </row>
    <row r="46" spans="1:16" x14ac:dyDescent="0.45">
      <c r="A46">
        <v>19</v>
      </c>
      <c r="B46" s="72"/>
      <c r="C46" s="79"/>
      <c r="D46" s="79"/>
      <c r="E46" s="64"/>
      <c r="F46" s="64"/>
      <c r="G46" s="59"/>
      <c r="H46" s="59"/>
      <c r="I46" s="60"/>
      <c r="J46" s="61"/>
      <c r="K46" s="62"/>
      <c r="L46" s="61"/>
      <c r="M46" s="62"/>
      <c r="N46" s="63"/>
      <c r="O46" s="50">
        <f t="shared" si="0"/>
        <v>0</v>
      </c>
      <c r="P46" s="45"/>
    </row>
    <row r="47" spans="1:16" x14ac:dyDescent="0.45">
      <c r="A47">
        <v>20</v>
      </c>
      <c r="B47" s="73"/>
      <c r="C47" s="80"/>
      <c r="D47" s="80"/>
      <c r="E47" s="70"/>
      <c r="F47" s="70"/>
      <c r="G47" s="65"/>
      <c r="H47" s="65"/>
      <c r="I47" s="60"/>
      <c r="J47" s="67"/>
      <c r="K47" s="68"/>
      <c r="L47" s="67"/>
      <c r="M47" s="68"/>
      <c r="N47" s="69"/>
      <c r="O47" s="50">
        <f t="shared" si="0"/>
        <v>0</v>
      </c>
      <c r="P47" s="45"/>
    </row>
    <row r="48" spans="1:16" x14ac:dyDescent="0.45">
      <c r="A48">
        <v>21</v>
      </c>
      <c r="B48" s="71"/>
      <c r="C48" s="78"/>
      <c r="D48" s="78"/>
      <c r="E48" s="54"/>
      <c r="F48" s="54"/>
      <c r="G48" s="53"/>
      <c r="H48" s="53"/>
      <c r="I48" s="55"/>
      <c r="J48" s="56"/>
      <c r="K48" s="57"/>
      <c r="L48" s="56"/>
      <c r="M48" s="57"/>
      <c r="N48" s="58"/>
      <c r="O48" s="50">
        <f t="shared" si="0"/>
        <v>0</v>
      </c>
      <c r="P48" s="45"/>
    </row>
    <row r="49" spans="1:16" x14ac:dyDescent="0.45">
      <c r="A49">
        <v>22</v>
      </c>
      <c r="B49" s="72"/>
      <c r="C49" s="79"/>
      <c r="D49" s="79"/>
      <c r="E49" s="64"/>
      <c r="F49" s="64"/>
      <c r="G49" s="59"/>
      <c r="H49" s="59"/>
      <c r="I49" s="60"/>
      <c r="J49" s="61"/>
      <c r="K49" s="62"/>
      <c r="L49" s="61"/>
      <c r="M49" s="62"/>
      <c r="N49" s="63"/>
      <c r="O49" s="50">
        <f t="shared" si="0"/>
        <v>0</v>
      </c>
      <c r="P49" s="45"/>
    </row>
    <row r="50" spans="1:16" x14ac:dyDescent="0.45">
      <c r="A50">
        <v>23</v>
      </c>
      <c r="B50" s="72"/>
      <c r="C50" s="79"/>
      <c r="D50" s="79"/>
      <c r="E50" s="64"/>
      <c r="F50" s="64"/>
      <c r="G50" s="59"/>
      <c r="H50" s="59"/>
      <c r="I50" s="60"/>
      <c r="J50" s="61"/>
      <c r="K50" s="62"/>
      <c r="L50" s="61"/>
      <c r="M50" s="62"/>
      <c r="N50" s="63"/>
      <c r="O50" s="50">
        <f t="shared" si="0"/>
        <v>0</v>
      </c>
      <c r="P50" s="45"/>
    </row>
    <row r="51" spans="1:16" x14ac:dyDescent="0.45">
      <c r="A51">
        <v>24</v>
      </c>
      <c r="B51" s="72"/>
      <c r="C51" s="79"/>
      <c r="D51" s="79"/>
      <c r="E51" s="64"/>
      <c r="F51" s="64"/>
      <c r="G51" s="59"/>
      <c r="H51" s="59"/>
      <c r="I51" s="60"/>
      <c r="J51" s="61"/>
      <c r="K51" s="62"/>
      <c r="L51" s="61"/>
      <c r="M51" s="62"/>
      <c r="N51" s="63"/>
      <c r="O51" s="50">
        <f t="shared" si="0"/>
        <v>0</v>
      </c>
      <c r="P51" s="45"/>
    </row>
    <row r="52" spans="1:16" x14ac:dyDescent="0.45">
      <c r="A52">
        <v>25</v>
      </c>
      <c r="B52" s="72"/>
      <c r="C52" s="79"/>
      <c r="D52" s="79"/>
      <c r="E52" s="64"/>
      <c r="F52" s="64"/>
      <c r="G52" s="59"/>
      <c r="H52" s="59"/>
      <c r="I52" s="60"/>
      <c r="J52" s="61"/>
      <c r="K52" s="62"/>
      <c r="L52" s="61"/>
      <c r="M52" s="62"/>
      <c r="N52" s="63"/>
      <c r="O52" s="50">
        <f t="shared" si="0"/>
        <v>0</v>
      </c>
      <c r="P52" s="45"/>
    </row>
    <row r="53" spans="1:16" x14ac:dyDescent="0.45">
      <c r="A53">
        <v>26</v>
      </c>
      <c r="B53" s="72"/>
      <c r="C53" s="79"/>
      <c r="D53" s="79"/>
      <c r="E53" s="64"/>
      <c r="F53" s="64"/>
      <c r="G53" s="59"/>
      <c r="H53" s="59"/>
      <c r="I53" s="60"/>
      <c r="J53" s="61"/>
      <c r="K53" s="62"/>
      <c r="L53" s="61"/>
      <c r="M53" s="62"/>
      <c r="N53" s="63"/>
      <c r="O53" s="50">
        <f t="shared" si="0"/>
        <v>0</v>
      </c>
      <c r="P53" s="45"/>
    </row>
    <row r="54" spans="1:16" x14ac:dyDescent="0.45">
      <c r="A54">
        <v>27</v>
      </c>
      <c r="B54" s="72"/>
      <c r="C54" s="79"/>
      <c r="D54" s="79"/>
      <c r="E54" s="64"/>
      <c r="F54" s="64"/>
      <c r="G54" s="59"/>
      <c r="H54" s="59"/>
      <c r="I54" s="60"/>
      <c r="J54" s="61"/>
      <c r="K54" s="62"/>
      <c r="L54" s="61"/>
      <c r="M54" s="62"/>
      <c r="N54" s="63"/>
      <c r="O54" s="50">
        <f t="shared" si="0"/>
        <v>0</v>
      </c>
      <c r="P54" s="45"/>
    </row>
    <row r="55" spans="1:16" x14ac:dyDescent="0.45">
      <c r="A55">
        <v>28</v>
      </c>
      <c r="B55" s="72"/>
      <c r="C55" s="79"/>
      <c r="D55" s="79"/>
      <c r="E55" s="64"/>
      <c r="F55" s="64"/>
      <c r="G55" s="59"/>
      <c r="H55" s="59"/>
      <c r="I55" s="60"/>
      <c r="J55" s="61"/>
      <c r="K55" s="62"/>
      <c r="L55" s="61"/>
      <c r="M55" s="62"/>
      <c r="N55" s="63"/>
      <c r="O55" s="50">
        <f t="shared" si="0"/>
        <v>0</v>
      </c>
      <c r="P55" s="45"/>
    </row>
    <row r="56" spans="1:16" x14ac:dyDescent="0.45">
      <c r="A56">
        <v>29</v>
      </c>
      <c r="B56" s="72"/>
      <c r="C56" s="79"/>
      <c r="D56" s="79"/>
      <c r="E56" s="64"/>
      <c r="F56" s="64"/>
      <c r="G56" s="59"/>
      <c r="H56" s="59"/>
      <c r="I56" s="60"/>
      <c r="J56" s="61"/>
      <c r="K56" s="62"/>
      <c r="L56" s="61"/>
      <c r="M56" s="62"/>
      <c r="N56" s="63"/>
      <c r="O56" s="50">
        <f t="shared" si="0"/>
        <v>0</v>
      </c>
      <c r="P56" s="45"/>
    </row>
    <row r="57" spans="1:16" x14ac:dyDescent="0.45">
      <c r="A57">
        <v>30</v>
      </c>
      <c r="B57" s="73"/>
      <c r="C57" s="80"/>
      <c r="D57" s="80"/>
      <c r="E57" s="70"/>
      <c r="F57" s="70"/>
      <c r="G57" s="65"/>
      <c r="H57" s="65"/>
      <c r="I57" s="60"/>
      <c r="J57" s="67"/>
      <c r="K57" s="68"/>
      <c r="L57" s="67"/>
      <c r="M57" s="68"/>
      <c r="N57" s="69"/>
      <c r="O57" s="50">
        <f t="shared" si="0"/>
        <v>0</v>
      </c>
      <c r="P57" s="45"/>
    </row>
    <row r="58" spans="1:16" x14ac:dyDescent="0.45">
      <c r="A58">
        <v>31</v>
      </c>
      <c r="B58" s="71"/>
      <c r="C58" s="78"/>
      <c r="D58" s="78"/>
      <c r="E58" s="54"/>
      <c r="F58" s="54"/>
      <c r="G58" s="53"/>
      <c r="H58" s="53"/>
      <c r="I58" s="55"/>
      <c r="J58" s="56"/>
      <c r="K58" s="57"/>
      <c r="L58" s="56"/>
      <c r="M58" s="57"/>
      <c r="N58" s="58"/>
      <c r="O58" s="50">
        <f t="shared" si="0"/>
        <v>0</v>
      </c>
      <c r="P58" s="45"/>
    </row>
    <row r="59" spans="1:16" x14ac:dyDescent="0.45">
      <c r="A59">
        <v>32</v>
      </c>
      <c r="B59" s="72"/>
      <c r="C59" s="79"/>
      <c r="D59" s="79"/>
      <c r="E59" s="64"/>
      <c r="F59" s="64"/>
      <c r="G59" s="59"/>
      <c r="H59" s="59"/>
      <c r="I59" s="60"/>
      <c r="J59" s="61"/>
      <c r="K59" s="62"/>
      <c r="L59" s="61"/>
      <c r="M59" s="62"/>
      <c r="N59" s="63"/>
      <c r="O59" s="50">
        <f t="shared" si="0"/>
        <v>0</v>
      </c>
      <c r="P59" s="45"/>
    </row>
    <row r="60" spans="1:16" x14ac:dyDescent="0.45">
      <c r="A60">
        <v>33</v>
      </c>
      <c r="B60" s="72"/>
      <c r="C60" s="79"/>
      <c r="D60" s="79"/>
      <c r="E60" s="64"/>
      <c r="F60" s="64"/>
      <c r="G60" s="59"/>
      <c r="H60" s="59"/>
      <c r="I60" s="60"/>
      <c r="J60" s="61"/>
      <c r="K60" s="62"/>
      <c r="L60" s="61"/>
      <c r="M60" s="62"/>
      <c r="N60" s="63"/>
      <c r="O60" s="50">
        <f t="shared" si="0"/>
        <v>0</v>
      </c>
      <c r="P60" s="45"/>
    </row>
    <row r="61" spans="1:16" x14ac:dyDescent="0.45">
      <c r="A61">
        <v>34</v>
      </c>
      <c r="B61" s="72"/>
      <c r="C61" s="79"/>
      <c r="D61" s="79"/>
      <c r="E61" s="64"/>
      <c r="F61" s="64"/>
      <c r="G61" s="59"/>
      <c r="H61" s="59"/>
      <c r="I61" s="60"/>
      <c r="J61" s="61"/>
      <c r="K61" s="62"/>
      <c r="L61" s="61"/>
      <c r="M61" s="62"/>
      <c r="N61" s="63"/>
      <c r="O61" s="50">
        <f t="shared" si="0"/>
        <v>0</v>
      </c>
      <c r="P61" s="45"/>
    </row>
    <row r="62" spans="1:16" x14ac:dyDescent="0.45">
      <c r="A62">
        <v>35</v>
      </c>
      <c r="B62" s="72"/>
      <c r="C62" s="79"/>
      <c r="D62" s="79"/>
      <c r="E62" s="64"/>
      <c r="F62" s="64"/>
      <c r="G62" s="59"/>
      <c r="H62" s="59"/>
      <c r="I62" s="60"/>
      <c r="J62" s="61"/>
      <c r="K62" s="62"/>
      <c r="L62" s="61"/>
      <c r="M62" s="62"/>
      <c r="N62" s="63"/>
      <c r="O62" s="50">
        <f t="shared" si="0"/>
        <v>0</v>
      </c>
      <c r="P62" s="45"/>
    </row>
    <row r="63" spans="1:16" x14ac:dyDescent="0.45">
      <c r="A63">
        <v>36</v>
      </c>
      <c r="B63" s="72"/>
      <c r="C63" s="79"/>
      <c r="D63" s="79"/>
      <c r="E63" s="64"/>
      <c r="F63" s="64"/>
      <c r="G63" s="59"/>
      <c r="H63" s="59"/>
      <c r="I63" s="60"/>
      <c r="J63" s="61"/>
      <c r="K63" s="62"/>
      <c r="L63" s="61"/>
      <c r="M63" s="62"/>
      <c r="N63" s="63"/>
      <c r="O63" s="50">
        <f t="shared" si="0"/>
        <v>0</v>
      </c>
      <c r="P63" s="45"/>
    </row>
    <row r="64" spans="1:16" x14ac:dyDescent="0.45">
      <c r="A64">
        <v>37</v>
      </c>
      <c r="B64" s="72"/>
      <c r="C64" s="79"/>
      <c r="D64" s="79"/>
      <c r="E64" s="64"/>
      <c r="F64" s="64"/>
      <c r="G64" s="59"/>
      <c r="H64" s="59"/>
      <c r="I64" s="60"/>
      <c r="J64" s="61"/>
      <c r="K64" s="62"/>
      <c r="L64" s="61"/>
      <c r="M64" s="62"/>
      <c r="N64" s="63"/>
      <c r="O64" s="50">
        <f t="shared" si="0"/>
        <v>0</v>
      </c>
      <c r="P64" s="45"/>
    </row>
    <row r="65" spans="1:16" x14ac:dyDescent="0.45">
      <c r="A65">
        <v>38</v>
      </c>
      <c r="B65" s="72"/>
      <c r="C65" s="79"/>
      <c r="D65" s="79"/>
      <c r="E65" s="64"/>
      <c r="F65" s="64"/>
      <c r="G65" s="59"/>
      <c r="H65" s="59"/>
      <c r="I65" s="60"/>
      <c r="J65" s="61"/>
      <c r="K65" s="62"/>
      <c r="L65" s="61"/>
      <c r="M65" s="62"/>
      <c r="N65" s="63"/>
      <c r="O65" s="50">
        <f t="shared" si="0"/>
        <v>0</v>
      </c>
      <c r="P65" s="45"/>
    </row>
    <row r="66" spans="1:16" x14ac:dyDescent="0.45">
      <c r="A66">
        <v>39</v>
      </c>
      <c r="B66" s="72"/>
      <c r="C66" s="79"/>
      <c r="D66" s="79"/>
      <c r="E66" s="64"/>
      <c r="F66" s="64"/>
      <c r="G66" s="59"/>
      <c r="H66" s="59"/>
      <c r="I66" s="60"/>
      <c r="J66" s="61"/>
      <c r="K66" s="62"/>
      <c r="L66" s="61"/>
      <c r="M66" s="62"/>
      <c r="N66" s="63"/>
      <c r="O66" s="50">
        <f t="shared" si="0"/>
        <v>0</v>
      </c>
      <c r="P66" s="45"/>
    </row>
    <row r="67" spans="1:16" x14ac:dyDescent="0.45">
      <c r="A67">
        <v>40</v>
      </c>
      <c r="B67" s="73"/>
      <c r="C67" s="80"/>
      <c r="D67" s="80"/>
      <c r="E67" s="70"/>
      <c r="F67" s="70"/>
      <c r="G67" s="65"/>
      <c r="H67" s="65"/>
      <c r="I67" s="60"/>
      <c r="J67" s="67"/>
      <c r="K67" s="68"/>
      <c r="L67" s="67"/>
      <c r="M67" s="68"/>
      <c r="N67" s="69"/>
      <c r="O67" s="50">
        <f t="shared" si="0"/>
        <v>0</v>
      </c>
      <c r="P67" s="45"/>
    </row>
    <row r="68" spans="1:16" x14ac:dyDescent="0.45">
      <c r="A68">
        <v>41</v>
      </c>
      <c r="B68" s="71"/>
      <c r="C68" s="78"/>
      <c r="D68" s="78"/>
      <c r="E68" s="54"/>
      <c r="F68" s="54"/>
      <c r="G68" s="53"/>
      <c r="H68" s="53"/>
      <c r="I68" s="55"/>
      <c r="J68" s="56"/>
      <c r="K68" s="57"/>
      <c r="L68" s="56"/>
      <c r="M68" s="57"/>
      <c r="N68" s="58"/>
      <c r="O68" s="50">
        <f t="shared" si="0"/>
        <v>0</v>
      </c>
      <c r="P68" s="45"/>
    </row>
    <row r="69" spans="1:16" x14ac:dyDescent="0.45">
      <c r="A69">
        <v>42</v>
      </c>
      <c r="B69" s="72"/>
      <c r="C69" s="79"/>
      <c r="D69" s="79"/>
      <c r="E69" s="64"/>
      <c r="F69" s="64"/>
      <c r="G69" s="59"/>
      <c r="H69" s="59"/>
      <c r="I69" s="60"/>
      <c r="J69" s="61"/>
      <c r="K69" s="62"/>
      <c r="L69" s="61"/>
      <c r="M69" s="62"/>
      <c r="N69" s="63"/>
      <c r="O69" s="50">
        <f t="shared" si="0"/>
        <v>0</v>
      </c>
      <c r="P69" s="45"/>
    </row>
    <row r="70" spans="1:16" x14ac:dyDescent="0.45">
      <c r="A70">
        <v>43</v>
      </c>
      <c r="B70" s="72"/>
      <c r="C70" s="79"/>
      <c r="D70" s="79"/>
      <c r="E70" s="64"/>
      <c r="F70" s="64"/>
      <c r="G70" s="59"/>
      <c r="H70" s="59"/>
      <c r="I70" s="60"/>
      <c r="J70" s="61"/>
      <c r="K70" s="62"/>
      <c r="L70" s="61"/>
      <c r="M70" s="62"/>
      <c r="N70" s="63"/>
      <c r="O70" s="50">
        <f t="shared" si="0"/>
        <v>0</v>
      </c>
      <c r="P70" s="45"/>
    </row>
    <row r="71" spans="1:16" x14ac:dyDescent="0.45">
      <c r="A71">
        <v>44</v>
      </c>
      <c r="B71" s="72"/>
      <c r="C71" s="79"/>
      <c r="D71" s="79"/>
      <c r="E71" s="64"/>
      <c r="F71" s="64"/>
      <c r="G71" s="59"/>
      <c r="H71" s="59"/>
      <c r="I71" s="60"/>
      <c r="J71" s="61"/>
      <c r="K71" s="62"/>
      <c r="L71" s="61"/>
      <c r="M71" s="62"/>
      <c r="N71" s="63"/>
      <c r="O71" s="50">
        <f t="shared" si="0"/>
        <v>0</v>
      </c>
      <c r="P71" s="45"/>
    </row>
    <row r="72" spans="1:16" x14ac:dyDescent="0.45">
      <c r="A72">
        <v>45</v>
      </c>
      <c r="B72" s="72"/>
      <c r="C72" s="79"/>
      <c r="D72" s="79"/>
      <c r="E72" s="64"/>
      <c r="F72" s="64"/>
      <c r="G72" s="59"/>
      <c r="H72" s="59"/>
      <c r="I72" s="60"/>
      <c r="J72" s="61"/>
      <c r="K72" s="62"/>
      <c r="L72" s="61"/>
      <c r="M72" s="62"/>
      <c r="N72" s="63"/>
      <c r="O72" s="50">
        <f t="shared" si="0"/>
        <v>0</v>
      </c>
      <c r="P72" s="45"/>
    </row>
    <row r="73" spans="1:16" x14ac:dyDescent="0.45">
      <c r="A73">
        <v>46</v>
      </c>
      <c r="B73" s="72"/>
      <c r="C73" s="79"/>
      <c r="D73" s="79"/>
      <c r="E73" s="64"/>
      <c r="F73" s="64"/>
      <c r="G73" s="59"/>
      <c r="H73" s="59"/>
      <c r="I73" s="60"/>
      <c r="J73" s="61"/>
      <c r="K73" s="62"/>
      <c r="L73" s="61"/>
      <c r="M73" s="62"/>
      <c r="N73" s="63"/>
      <c r="O73" s="50">
        <f t="shared" si="0"/>
        <v>0</v>
      </c>
      <c r="P73" s="45"/>
    </row>
    <row r="74" spans="1:16" x14ac:dyDescent="0.45">
      <c r="A74">
        <v>47</v>
      </c>
      <c r="B74" s="72"/>
      <c r="C74" s="79"/>
      <c r="D74" s="79"/>
      <c r="E74" s="64"/>
      <c r="F74" s="64"/>
      <c r="G74" s="59"/>
      <c r="H74" s="59"/>
      <c r="I74" s="60"/>
      <c r="J74" s="61"/>
      <c r="K74" s="62"/>
      <c r="L74" s="61"/>
      <c r="M74" s="62"/>
      <c r="N74" s="63"/>
      <c r="O74" s="50">
        <f t="shared" si="0"/>
        <v>0</v>
      </c>
      <c r="P74" s="45"/>
    </row>
    <row r="75" spans="1:16" x14ac:dyDescent="0.45">
      <c r="A75">
        <v>48</v>
      </c>
      <c r="B75" s="72"/>
      <c r="C75" s="79"/>
      <c r="D75" s="79"/>
      <c r="E75" s="64"/>
      <c r="F75" s="64"/>
      <c r="G75" s="59"/>
      <c r="H75" s="59"/>
      <c r="I75" s="60"/>
      <c r="J75" s="61"/>
      <c r="K75" s="62"/>
      <c r="L75" s="61"/>
      <c r="M75" s="62"/>
      <c r="N75" s="63"/>
      <c r="O75" s="50">
        <f t="shared" si="0"/>
        <v>0</v>
      </c>
      <c r="P75" s="45"/>
    </row>
    <row r="76" spans="1:16" x14ac:dyDescent="0.45">
      <c r="A76">
        <v>49</v>
      </c>
      <c r="B76" s="72"/>
      <c r="C76" s="79"/>
      <c r="D76" s="79"/>
      <c r="E76" s="64"/>
      <c r="F76" s="64"/>
      <c r="G76" s="59"/>
      <c r="H76" s="59"/>
      <c r="I76" s="60"/>
      <c r="J76" s="61"/>
      <c r="K76" s="62"/>
      <c r="L76" s="61"/>
      <c r="M76" s="62"/>
      <c r="N76" s="63"/>
      <c r="O76" s="50">
        <f t="shared" si="0"/>
        <v>0</v>
      </c>
      <c r="P76" s="45"/>
    </row>
    <row r="77" spans="1:16" x14ac:dyDescent="0.45">
      <c r="A77">
        <v>50</v>
      </c>
      <c r="B77" s="73"/>
      <c r="C77" s="80"/>
      <c r="D77" s="80"/>
      <c r="E77" s="70"/>
      <c r="F77" s="70"/>
      <c r="G77" s="65"/>
      <c r="H77" s="65"/>
      <c r="I77" s="60"/>
      <c r="J77" s="67"/>
      <c r="K77" s="68"/>
      <c r="L77" s="67"/>
      <c r="M77" s="68"/>
      <c r="N77" s="69"/>
      <c r="O77" s="50">
        <f t="shared" si="0"/>
        <v>0</v>
      </c>
      <c r="P77" s="45"/>
    </row>
    <row r="78" spans="1:16" x14ac:dyDescent="0.45">
      <c r="A78">
        <v>51</v>
      </c>
      <c r="B78" s="71"/>
      <c r="C78" s="78"/>
      <c r="D78" s="78"/>
      <c r="E78" s="54"/>
      <c r="F78" s="54"/>
      <c r="G78" s="53"/>
      <c r="H78" s="53"/>
      <c r="I78" s="55"/>
      <c r="J78" s="56"/>
      <c r="K78" s="57"/>
      <c r="L78" s="56"/>
      <c r="M78" s="57"/>
      <c r="N78" s="58"/>
      <c r="O78" s="50">
        <f t="shared" si="0"/>
        <v>0</v>
      </c>
      <c r="P78" s="45"/>
    </row>
    <row r="79" spans="1:16" x14ac:dyDescent="0.45">
      <c r="A79">
        <v>52</v>
      </c>
      <c r="B79" s="72"/>
      <c r="C79" s="79"/>
      <c r="D79" s="79"/>
      <c r="E79" s="64"/>
      <c r="F79" s="64"/>
      <c r="G79" s="59"/>
      <c r="H79" s="59"/>
      <c r="I79" s="60"/>
      <c r="J79" s="61"/>
      <c r="K79" s="62"/>
      <c r="L79" s="61"/>
      <c r="M79" s="62"/>
      <c r="N79" s="63"/>
      <c r="O79" s="50">
        <f t="shared" si="0"/>
        <v>0</v>
      </c>
      <c r="P79" s="45"/>
    </row>
    <row r="80" spans="1:16" x14ac:dyDescent="0.45">
      <c r="A80">
        <v>53</v>
      </c>
      <c r="B80" s="72"/>
      <c r="C80" s="79"/>
      <c r="D80" s="79"/>
      <c r="E80" s="64"/>
      <c r="F80" s="64"/>
      <c r="G80" s="59"/>
      <c r="H80" s="59"/>
      <c r="I80" s="60"/>
      <c r="J80" s="61"/>
      <c r="K80" s="62"/>
      <c r="L80" s="61"/>
      <c r="M80" s="62"/>
      <c r="N80" s="63"/>
      <c r="O80" s="50">
        <f t="shared" si="0"/>
        <v>0</v>
      </c>
      <c r="P80" s="45"/>
    </row>
    <row r="81" spans="1:16" x14ac:dyDescent="0.45">
      <c r="A81">
        <v>54</v>
      </c>
      <c r="B81" s="72"/>
      <c r="C81" s="79"/>
      <c r="D81" s="79"/>
      <c r="E81" s="64"/>
      <c r="F81" s="64"/>
      <c r="G81" s="59"/>
      <c r="H81" s="59"/>
      <c r="I81" s="60"/>
      <c r="J81" s="61"/>
      <c r="K81" s="62"/>
      <c r="L81" s="61"/>
      <c r="M81" s="62"/>
      <c r="N81" s="63"/>
      <c r="O81" s="50">
        <f t="shared" si="0"/>
        <v>0</v>
      </c>
      <c r="P81" s="45"/>
    </row>
    <row r="82" spans="1:16" x14ac:dyDescent="0.45">
      <c r="A82">
        <v>55</v>
      </c>
      <c r="B82" s="72"/>
      <c r="C82" s="79"/>
      <c r="D82" s="79"/>
      <c r="E82" s="64"/>
      <c r="F82" s="64"/>
      <c r="G82" s="59"/>
      <c r="H82" s="59"/>
      <c r="I82" s="60"/>
      <c r="J82" s="61"/>
      <c r="K82" s="62"/>
      <c r="L82" s="61"/>
      <c r="M82" s="62"/>
      <c r="N82" s="63"/>
      <c r="O82" s="50">
        <f t="shared" si="0"/>
        <v>0</v>
      </c>
      <c r="P82" s="45"/>
    </row>
    <row r="83" spans="1:16" x14ac:dyDescent="0.45">
      <c r="A83">
        <v>56</v>
      </c>
      <c r="B83" s="72"/>
      <c r="C83" s="79"/>
      <c r="D83" s="79"/>
      <c r="E83" s="64"/>
      <c r="F83" s="64"/>
      <c r="G83" s="59"/>
      <c r="H83" s="59"/>
      <c r="I83" s="60"/>
      <c r="J83" s="61"/>
      <c r="K83" s="62"/>
      <c r="L83" s="61"/>
      <c r="M83" s="62"/>
      <c r="N83" s="63"/>
      <c r="O83" s="50">
        <f t="shared" si="0"/>
        <v>0</v>
      </c>
      <c r="P83" s="45"/>
    </row>
    <row r="84" spans="1:16" x14ac:dyDescent="0.45">
      <c r="A84">
        <v>57</v>
      </c>
      <c r="B84" s="72"/>
      <c r="C84" s="79"/>
      <c r="D84" s="79"/>
      <c r="E84" s="64"/>
      <c r="F84" s="64"/>
      <c r="G84" s="59"/>
      <c r="H84" s="59"/>
      <c r="I84" s="60"/>
      <c r="J84" s="61"/>
      <c r="K84" s="62"/>
      <c r="L84" s="61"/>
      <c r="M84" s="62"/>
      <c r="N84" s="63"/>
      <c r="O84" s="50">
        <f t="shared" si="0"/>
        <v>0</v>
      </c>
      <c r="P84" s="45"/>
    </row>
    <row r="85" spans="1:16" x14ac:dyDescent="0.45">
      <c r="A85">
        <v>58</v>
      </c>
      <c r="B85" s="72"/>
      <c r="C85" s="79"/>
      <c r="D85" s="79"/>
      <c r="E85" s="64"/>
      <c r="F85" s="64"/>
      <c r="G85" s="59"/>
      <c r="H85" s="59"/>
      <c r="I85" s="60"/>
      <c r="J85" s="61"/>
      <c r="K85" s="62"/>
      <c r="L85" s="61"/>
      <c r="M85" s="62"/>
      <c r="N85" s="63"/>
      <c r="O85" s="50">
        <f t="shared" si="0"/>
        <v>0</v>
      </c>
      <c r="P85" s="45"/>
    </row>
    <row r="86" spans="1:16" x14ac:dyDescent="0.45">
      <c r="A86">
        <v>59</v>
      </c>
      <c r="B86" s="72"/>
      <c r="C86" s="79"/>
      <c r="D86" s="79"/>
      <c r="E86" s="64"/>
      <c r="F86" s="64"/>
      <c r="G86" s="59"/>
      <c r="H86" s="59"/>
      <c r="I86" s="60"/>
      <c r="J86" s="61"/>
      <c r="K86" s="62"/>
      <c r="L86" s="61"/>
      <c r="M86" s="62"/>
      <c r="N86" s="63"/>
      <c r="O86" s="50">
        <f t="shared" si="0"/>
        <v>0</v>
      </c>
      <c r="P86" s="45"/>
    </row>
    <row r="87" spans="1:16" x14ac:dyDescent="0.45">
      <c r="A87">
        <v>60</v>
      </c>
      <c r="B87" s="73"/>
      <c r="C87" s="80"/>
      <c r="D87" s="80"/>
      <c r="E87" s="70"/>
      <c r="F87" s="70"/>
      <c r="G87" s="65"/>
      <c r="H87" s="65"/>
      <c r="I87" s="60"/>
      <c r="J87" s="67"/>
      <c r="K87" s="68"/>
      <c r="L87" s="67"/>
      <c r="M87" s="68"/>
      <c r="N87" s="69"/>
      <c r="O87" s="50">
        <f t="shared" si="0"/>
        <v>0</v>
      </c>
      <c r="P87" s="45"/>
    </row>
    <row r="88" spans="1:16" x14ac:dyDescent="0.45">
      <c r="A88">
        <v>61</v>
      </c>
      <c r="B88" s="71"/>
      <c r="C88" s="78"/>
      <c r="D88" s="78"/>
      <c r="E88" s="54"/>
      <c r="F88" s="54"/>
      <c r="G88" s="53"/>
      <c r="H88" s="53"/>
      <c r="I88" s="55"/>
      <c r="J88" s="56"/>
      <c r="K88" s="57"/>
      <c r="L88" s="56"/>
      <c r="M88" s="57"/>
      <c r="N88" s="58"/>
      <c r="O88" s="50">
        <f t="shared" si="0"/>
        <v>0</v>
      </c>
      <c r="P88" s="45"/>
    </row>
    <row r="89" spans="1:16" x14ac:dyDescent="0.45">
      <c r="A89">
        <v>62</v>
      </c>
      <c r="B89" s="72"/>
      <c r="C89" s="79"/>
      <c r="D89" s="79"/>
      <c r="E89" s="64"/>
      <c r="F89" s="64"/>
      <c r="G89" s="59"/>
      <c r="H89" s="59"/>
      <c r="I89" s="60"/>
      <c r="J89" s="61"/>
      <c r="K89" s="62"/>
      <c r="L89" s="61"/>
      <c r="M89" s="62"/>
      <c r="N89" s="63"/>
      <c r="O89" s="50">
        <f t="shared" si="0"/>
        <v>0</v>
      </c>
      <c r="P89" s="45"/>
    </row>
    <row r="90" spans="1:16" x14ac:dyDescent="0.45">
      <c r="A90">
        <v>63</v>
      </c>
      <c r="B90" s="72"/>
      <c r="C90" s="79"/>
      <c r="D90" s="79"/>
      <c r="E90" s="64"/>
      <c r="F90" s="64"/>
      <c r="G90" s="59"/>
      <c r="H90" s="59"/>
      <c r="I90" s="60"/>
      <c r="J90" s="61"/>
      <c r="K90" s="62"/>
      <c r="L90" s="61"/>
      <c r="M90" s="62"/>
      <c r="N90" s="63"/>
      <c r="O90" s="50">
        <f t="shared" si="0"/>
        <v>0</v>
      </c>
      <c r="P90" s="45"/>
    </row>
    <row r="91" spans="1:16" x14ac:dyDescent="0.45">
      <c r="A91">
        <v>64</v>
      </c>
      <c r="B91" s="72"/>
      <c r="C91" s="79"/>
      <c r="D91" s="79"/>
      <c r="E91" s="64"/>
      <c r="F91" s="64"/>
      <c r="G91" s="59"/>
      <c r="H91" s="59"/>
      <c r="I91" s="60"/>
      <c r="J91" s="61"/>
      <c r="K91" s="62"/>
      <c r="L91" s="61"/>
      <c r="M91" s="62"/>
      <c r="N91" s="63"/>
      <c r="O91" s="50">
        <f t="shared" si="0"/>
        <v>0</v>
      </c>
      <c r="P91" s="45"/>
    </row>
    <row r="92" spans="1:16" x14ac:dyDescent="0.45">
      <c r="A92">
        <v>65</v>
      </c>
      <c r="B92" s="72"/>
      <c r="C92" s="79"/>
      <c r="D92" s="79"/>
      <c r="E92" s="64"/>
      <c r="F92" s="64"/>
      <c r="G92" s="59"/>
      <c r="H92" s="59"/>
      <c r="I92" s="60"/>
      <c r="J92" s="61"/>
      <c r="K92" s="62"/>
      <c r="L92" s="61"/>
      <c r="M92" s="62"/>
      <c r="N92" s="63"/>
      <c r="O92" s="50">
        <f t="shared" si="0"/>
        <v>0</v>
      </c>
      <c r="P92" s="45"/>
    </row>
    <row r="93" spans="1:16" x14ac:dyDescent="0.45">
      <c r="A93">
        <v>66</v>
      </c>
      <c r="B93" s="72"/>
      <c r="C93" s="79"/>
      <c r="D93" s="79"/>
      <c r="E93" s="64"/>
      <c r="F93" s="64"/>
      <c r="G93" s="59"/>
      <c r="H93" s="59"/>
      <c r="I93" s="60"/>
      <c r="J93" s="61"/>
      <c r="K93" s="62"/>
      <c r="L93" s="61"/>
      <c r="M93" s="62"/>
      <c r="N93" s="63"/>
      <c r="O93" s="50">
        <f t="shared" ref="O93:O127" si="1">N93</f>
        <v>0</v>
      </c>
      <c r="P93" s="45"/>
    </row>
    <row r="94" spans="1:16" x14ac:dyDescent="0.45">
      <c r="A94">
        <v>67</v>
      </c>
      <c r="B94" s="72"/>
      <c r="C94" s="79"/>
      <c r="D94" s="79"/>
      <c r="E94" s="64"/>
      <c r="F94" s="64"/>
      <c r="G94" s="59"/>
      <c r="H94" s="59"/>
      <c r="I94" s="60"/>
      <c r="J94" s="61"/>
      <c r="K94" s="62"/>
      <c r="L94" s="61"/>
      <c r="M94" s="62"/>
      <c r="N94" s="63"/>
      <c r="O94" s="50">
        <f t="shared" si="1"/>
        <v>0</v>
      </c>
      <c r="P94" s="45"/>
    </row>
    <row r="95" spans="1:16" x14ac:dyDescent="0.45">
      <c r="A95">
        <v>68</v>
      </c>
      <c r="B95" s="72"/>
      <c r="C95" s="79"/>
      <c r="D95" s="79"/>
      <c r="E95" s="64"/>
      <c r="F95" s="64"/>
      <c r="G95" s="59"/>
      <c r="H95" s="59"/>
      <c r="I95" s="60"/>
      <c r="J95" s="61"/>
      <c r="K95" s="62"/>
      <c r="L95" s="61"/>
      <c r="M95" s="62"/>
      <c r="N95" s="63"/>
      <c r="O95" s="50">
        <f t="shared" si="1"/>
        <v>0</v>
      </c>
      <c r="P95" s="45"/>
    </row>
    <row r="96" spans="1:16" x14ac:dyDescent="0.45">
      <c r="A96">
        <v>69</v>
      </c>
      <c r="B96" s="72"/>
      <c r="C96" s="79"/>
      <c r="D96" s="79"/>
      <c r="E96" s="64"/>
      <c r="F96" s="64"/>
      <c r="G96" s="59"/>
      <c r="H96" s="59"/>
      <c r="I96" s="60"/>
      <c r="J96" s="61"/>
      <c r="K96" s="62"/>
      <c r="L96" s="61"/>
      <c r="M96" s="62"/>
      <c r="N96" s="63"/>
      <c r="O96" s="50">
        <f t="shared" si="1"/>
        <v>0</v>
      </c>
      <c r="P96" s="45"/>
    </row>
    <row r="97" spans="1:16" x14ac:dyDescent="0.45">
      <c r="A97">
        <v>70</v>
      </c>
      <c r="B97" s="73"/>
      <c r="C97" s="80"/>
      <c r="D97" s="80"/>
      <c r="E97" s="70"/>
      <c r="F97" s="70"/>
      <c r="G97" s="65"/>
      <c r="H97" s="65"/>
      <c r="I97" s="60"/>
      <c r="J97" s="67"/>
      <c r="K97" s="68"/>
      <c r="L97" s="67"/>
      <c r="M97" s="68"/>
      <c r="N97" s="69"/>
      <c r="O97" s="50">
        <f t="shared" si="1"/>
        <v>0</v>
      </c>
      <c r="P97" s="45"/>
    </row>
    <row r="98" spans="1:16" x14ac:dyDescent="0.45">
      <c r="A98">
        <v>71</v>
      </c>
      <c r="B98" s="71"/>
      <c r="C98" s="78"/>
      <c r="D98" s="78"/>
      <c r="E98" s="54"/>
      <c r="F98" s="54"/>
      <c r="G98" s="53"/>
      <c r="H98" s="53"/>
      <c r="I98" s="55"/>
      <c r="J98" s="56"/>
      <c r="K98" s="57"/>
      <c r="L98" s="56"/>
      <c r="M98" s="57"/>
      <c r="N98" s="58"/>
      <c r="O98" s="50">
        <f t="shared" si="1"/>
        <v>0</v>
      </c>
      <c r="P98" s="45"/>
    </row>
    <row r="99" spans="1:16" x14ac:dyDescent="0.45">
      <c r="A99">
        <v>72</v>
      </c>
      <c r="B99" s="72"/>
      <c r="C99" s="79"/>
      <c r="D99" s="79"/>
      <c r="E99" s="64"/>
      <c r="F99" s="64"/>
      <c r="G99" s="59"/>
      <c r="H99" s="59"/>
      <c r="I99" s="60"/>
      <c r="J99" s="61"/>
      <c r="K99" s="62"/>
      <c r="L99" s="61"/>
      <c r="M99" s="62"/>
      <c r="N99" s="63"/>
      <c r="O99" s="50">
        <f t="shared" si="1"/>
        <v>0</v>
      </c>
      <c r="P99" s="45"/>
    </row>
    <row r="100" spans="1:16" x14ac:dyDescent="0.45">
      <c r="A100">
        <v>73</v>
      </c>
      <c r="B100" s="72"/>
      <c r="C100" s="79"/>
      <c r="D100" s="79"/>
      <c r="E100" s="64"/>
      <c r="F100" s="64"/>
      <c r="G100" s="59"/>
      <c r="H100" s="59"/>
      <c r="I100" s="60"/>
      <c r="J100" s="61"/>
      <c r="K100" s="62"/>
      <c r="L100" s="61"/>
      <c r="M100" s="62"/>
      <c r="N100" s="63"/>
      <c r="O100" s="50">
        <f t="shared" si="1"/>
        <v>0</v>
      </c>
      <c r="P100" s="45"/>
    </row>
    <row r="101" spans="1:16" x14ac:dyDescent="0.45">
      <c r="A101">
        <v>74</v>
      </c>
      <c r="B101" s="72"/>
      <c r="C101" s="79"/>
      <c r="D101" s="79"/>
      <c r="E101" s="64"/>
      <c r="F101" s="64"/>
      <c r="G101" s="59"/>
      <c r="H101" s="59"/>
      <c r="I101" s="60"/>
      <c r="J101" s="61"/>
      <c r="K101" s="62"/>
      <c r="L101" s="61"/>
      <c r="M101" s="62"/>
      <c r="N101" s="63"/>
      <c r="O101" s="50">
        <f t="shared" si="1"/>
        <v>0</v>
      </c>
      <c r="P101" s="45"/>
    </row>
    <row r="102" spans="1:16" x14ac:dyDescent="0.45">
      <c r="A102">
        <v>75</v>
      </c>
      <c r="B102" s="72"/>
      <c r="C102" s="79"/>
      <c r="D102" s="79"/>
      <c r="E102" s="64"/>
      <c r="F102" s="64"/>
      <c r="G102" s="59"/>
      <c r="H102" s="59"/>
      <c r="I102" s="60"/>
      <c r="J102" s="61"/>
      <c r="K102" s="62"/>
      <c r="L102" s="61"/>
      <c r="M102" s="62"/>
      <c r="N102" s="63"/>
      <c r="O102" s="50">
        <f t="shared" si="1"/>
        <v>0</v>
      </c>
      <c r="P102" s="45"/>
    </row>
    <row r="103" spans="1:16" x14ac:dyDescent="0.45">
      <c r="A103">
        <v>76</v>
      </c>
      <c r="B103" s="72"/>
      <c r="C103" s="79"/>
      <c r="D103" s="79"/>
      <c r="E103" s="64"/>
      <c r="F103" s="64"/>
      <c r="G103" s="59"/>
      <c r="H103" s="59"/>
      <c r="I103" s="60"/>
      <c r="J103" s="61"/>
      <c r="K103" s="62"/>
      <c r="L103" s="61"/>
      <c r="M103" s="62"/>
      <c r="N103" s="63"/>
      <c r="O103" s="50">
        <f t="shared" si="1"/>
        <v>0</v>
      </c>
      <c r="P103" s="45"/>
    </row>
    <row r="104" spans="1:16" x14ac:dyDescent="0.45">
      <c r="A104">
        <v>77</v>
      </c>
      <c r="B104" s="72"/>
      <c r="C104" s="79"/>
      <c r="D104" s="79"/>
      <c r="E104" s="64"/>
      <c r="F104" s="64"/>
      <c r="G104" s="59"/>
      <c r="H104" s="59"/>
      <c r="I104" s="60"/>
      <c r="J104" s="61"/>
      <c r="K104" s="62"/>
      <c r="L104" s="61"/>
      <c r="M104" s="62"/>
      <c r="N104" s="63"/>
      <c r="O104" s="50">
        <f t="shared" si="1"/>
        <v>0</v>
      </c>
      <c r="P104" s="45"/>
    </row>
    <row r="105" spans="1:16" x14ac:dyDescent="0.45">
      <c r="A105">
        <v>78</v>
      </c>
      <c r="B105" s="72"/>
      <c r="C105" s="79"/>
      <c r="D105" s="79"/>
      <c r="E105" s="64"/>
      <c r="F105" s="64"/>
      <c r="G105" s="59"/>
      <c r="H105" s="59"/>
      <c r="I105" s="60"/>
      <c r="J105" s="61"/>
      <c r="K105" s="62"/>
      <c r="L105" s="61"/>
      <c r="M105" s="62"/>
      <c r="N105" s="63"/>
      <c r="O105" s="50">
        <f t="shared" si="1"/>
        <v>0</v>
      </c>
      <c r="P105" s="45"/>
    </row>
    <row r="106" spans="1:16" x14ac:dyDescent="0.45">
      <c r="A106">
        <v>79</v>
      </c>
      <c r="B106" s="72"/>
      <c r="C106" s="79"/>
      <c r="D106" s="79"/>
      <c r="E106" s="64"/>
      <c r="F106" s="64"/>
      <c r="G106" s="59"/>
      <c r="H106" s="59"/>
      <c r="I106" s="60"/>
      <c r="J106" s="61"/>
      <c r="K106" s="62"/>
      <c r="L106" s="61"/>
      <c r="M106" s="62"/>
      <c r="N106" s="63"/>
      <c r="O106" s="50">
        <f t="shared" si="1"/>
        <v>0</v>
      </c>
      <c r="P106" s="45"/>
    </row>
    <row r="107" spans="1:16" x14ac:dyDescent="0.45">
      <c r="A107">
        <v>80</v>
      </c>
      <c r="B107" s="73"/>
      <c r="C107" s="80"/>
      <c r="D107" s="80"/>
      <c r="E107" s="70"/>
      <c r="F107" s="70"/>
      <c r="G107" s="65"/>
      <c r="H107" s="65"/>
      <c r="I107" s="60"/>
      <c r="J107" s="67"/>
      <c r="K107" s="68"/>
      <c r="L107" s="67"/>
      <c r="M107" s="68"/>
      <c r="N107" s="69"/>
      <c r="O107" s="50">
        <f t="shared" si="1"/>
        <v>0</v>
      </c>
      <c r="P107" s="45"/>
    </row>
    <row r="108" spans="1:16" x14ac:dyDescent="0.45">
      <c r="A108">
        <v>81</v>
      </c>
      <c r="B108" s="71"/>
      <c r="C108" s="78"/>
      <c r="D108" s="78"/>
      <c r="E108" s="54"/>
      <c r="F108" s="54"/>
      <c r="G108" s="53"/>
      <c r="H108" s="53"/>
      <c r="I108" s="55"/>
      <c r="J108" s="56"/>
      <c r="K108" s="57"/>
      <c r="L108" s="56"/>
      <c r="M108" s="57"/>
      <c r="N108" s="58"/>
      <c r="O108" s="50">
        <f t="shared" si="1"/>
        <v>0</v>
      </c>
      <c r="P108" s="45"/>
    </row>
    <row r="109" spans="1:16" x14ac:dyDescent="0.45">
      <c r="A109">
        <v>82</v>
      </c>
      <c r="B109" s="72"/>
      <c r="C109" s="79"/>
      <c r="D109" s="79"/>
      <c r="E109" s="64"/>
      <c r="F109" s="64"/>
      <c r="G109" s="59"/>
      <c r="H109" s="59"/>
      <c r="I109" s="60"/>
      <c r="J109" s="61"/>
      <c r="K109" s="62"/>
      <c r="L109" s="61"/>
      <c r="M109" s="62"/>
      <c r="N109" s="63"/>
      <c r="O109" s="50">
        <f t="shared" si="1"/>
        <v>0</v>
      </c>
      <c r="P109" s="45"/>
    </row>
    <row r="110" spans="1:16" x14ac:dyDescent="0.45">
      <c r="A110">
        <v>83</v>
      </c>
      <c r="B110" s="72"/>
      <c r="C110" s="79"/>
      <c r="D110" s="79"/>
      <c r="E110" s="64"/>
      <c r="F110" s="64"/>
      <c r="G110" s="59"/>
      <c r="H110" s="59"/>
      <c r="I110" s="60"/>
      <c r="J110" s="61"/>
      <c r="K110" s="62"/>
      <c r="L110" s="61"/>
      <c r="M110" s="62"/>
      <c r="N110" s="63"/>
      <c r="O110" s="50">
        <f t="shared" si="1"/>
        <v>0</v>
      </c>
      <c r="P110" s="45"/>
    </row>
    <row r="111" spans="1:16" x14ac:dyDescent="0.45">
      <c r="A111">
        <v>84</v>
      </c>
      <c r="B111" s="72"/>
      <c r="C111" s="79"/>
      <c r="D111" s="79"/>
      <c r="E111" s="64"/>
      <c r="F111" s="64"/>
      <c r="G111" s="59"/>
      <c r="H111" s="59"/>
      <c r="I111" s="60"/>
      <c r="J111" s="61"/>
      <c r="K111" s="62"/>
      <c r="L111" s="61"/>
      <c r="M111" s="62"/>
      <c r="N111" s="63"/>
      <c r="O111" s="50">
        <f t="shared" si="1"/>
        <v>0</v>
      </c>
      <c r="P111" s="45"/>
    </row>
    <row r="112" spans="1:16" x14ac:dyDescent="0.45">
      <c r="A112">
        <v>85</v>
      </c>
      <c r="B112" s="72"/>
      <c r="C112" s="79"/>
      <c r="D112" s="79"/>
      <c r="E112" s="64"/>
      <c r="F112" s="64"/>
      <c r="G112" s="59"/>
      <c r="H112" s="59"/>
      <c r="I112" s="60"/>
      <c r="J112" s="61"/>
      <c r="K112" s="62"/>
      <c r="L112" s="61"/>
      <c r="M112" s="62"/>
      <c r="N112" s="63"/>
      <c r="O112" s="50">
        <f t="shared" si="1"/>
        <v>0</v>
      </c>
      <c r="P112" s="45"/>
    </row>
    <row r="113" spans="1:16" x14ac:dyDescent="0.45">
      <c r="A113">
        <v>86</v>
      </c>
      <c r="B113" s="72"/>
      <c r="C113" s="79"/>
      <c r="D113" s="79"/>
      <c r="E113" s="64"/>
      <c r="F113" s="64"/>
      <c r="G113" s="59"/>
      <c r="H113" s="59"/>
      <c r="I113" s="60"/>
      <c r="J113" s="61"/>
      <c r="K113" s="62"/>
      <c r="L113" s="61"/>
      <c r="M113" s="62"/>
      <c r="N113" s="63"/>
      <c r="O113" s="50">
        <f t="shared" si="1"/>
        <v>0</v>
      </c>
      <c r="P113" s="45"/>
    </row>
    <row r="114" spans="1:16" x14ac:dyDescent="0.45">
      <c r="A114">
        <v>87</v>
      </c>
      <c r="B114" s="72"/>
      <c r="C114" s="79"/>
      <c r="D114" s="79"/>
      <c r="E114" s="64"/>
      <c r="F114" s="64"/>
      <c r="G114" s="59"/>
      <c r="H114" s="59"/>
      <c r="I114" s="60"/>
      <c r="J114" s="61"/>
      <c r="K114" s="62"/>
      <c r="L114" s="61"/>
      <c r="M114" s="62"/>
      <c r="N114" s="63"/>
      <c r="O114" s="50">
        <f t="shared" si="1"/>
        <v>0</v>
      </c>
      <c r="P114" s="45"/>
    </row>
    <row r="115" spans="1:16" x14ac:dyDescent="0.45">
      <c r="A115">
        <v>88</v>
      </c>
      <c r="B115" s="72"/>
      <c r="C115" s="79"/>
      <c r="D115" s="79"/>
      <c r="E115" s="64"/>
      <c r="F115" s="64"/>
      <c r="G115" s="59"/>
      <c r="H115" s="59"/>
      <c r="I115" s="60"/>
      <c r="J115" s="61"/>
      <c r="K115" s="62"/>
      <c r="L115" s="61"/>
      <c r="M115" s="62"/>
      <c r="N115" s="63"/>
      <c r="O115" s="50">
        <f t="shared" si="1"/>
        <v>0</v>
      </c>
      <c r="P115" s="45"/>
    </row>
    <row r="116" spans="1:16" x14ac:dyDescent="0.45">
      <c r="A116">
        <v>89</v>
      </c>
      <c r="B116" s="72"/>
      <c r="C116" s="79"/>
      <c r="D116" s="79"/>
      <c r="E116" s="64"/>
      <c r="F116" s="64"/>
      <c r="G116" s="59"/>
      <c r="H116" s="59"/>
      <c r="I116" s="60"/>
      <c r="J116" s="61"/>
      <c r="K116" s="62"/>
      <c r="L116" s="61"/>
      <c r="M116" s="62"/>
      <c r="N116" s="63"/>
      <c r="O116" s="50">
        <f t="shared" si="1"/>
        <v>0</v>
      </c>
      <c r="P116" s="45"/>
    </row>
    <row r="117" spans="1:16" x14ac:dyDescent="0.45">
      <c r="A117">
        <v>90</v>
      </c>
      <c r="B117" s="73"/>
      <c r="C117" s="80"/>
      <c r="D117" s="80"/>
      <c r="E117" s="70"/>
      <c r="F117" s="70"/>
      <c r="G117" s="65"/>
      <c r="H117" s="65"/>
      <c r="I117" s="60"/>
      <c r="J117" s="67"/>
      <c r="K117" s="68"/>
      <c r="L117" s="67"/>
      <c r="M117" s="68"/>
      <c r="N117" s="69"/>
      <c r="O117" s="50">
        <f t="shared" si="1"/>
        <v>0</v>
      </c>
      <c r="P117" s="45"/>
    </row>
    <row r="118" spans="1:16" x14ac:dyDescent="0.45">
      <c r="A118">
        <v>91</v>
      </c>
      <c r="B118" s="71"/>
      <c r="C118" s="78"/>
      <c r="D118" s="78"/>
      <c r="E118" s="54"/>
      <c r="F118" s="54"/>
      <c r="G118" s="53"/>
      <c r="H118" s="53"/>
      <c r="I118" s="55"/>
      <c r="J118" s="56"/>
      <c r="K118" s="57"/>
      <c r="L118" s="56"/>
      <c r="M118" s="57"/>
      <c r="N118" s="58"/>
      <c r="O118" s="50">
        <f t="shared" si="1"/>
        <v>0</v>
      </c>
      <c r="P118" s="45"/>
    </row>
    <row r="119" spans="1:16" x14ac:dyDescent="0.45">
      <c r="A119">
        <v>92</v>
      </c>
      <c r="B119" s="72"/>
      <c r="C119" s="79"/>
      <c r="D119" s="79"/>
      <c r="E119" s="64"/>
      <c r="F119" s="64"/>
      <c r="G119" s="59"/>
      <c r="H119" s="59"/>
      <c r="I119" s="60"/>
      <c r="J119" s="61"/>
      <c r="K119" s="62"/>
      <c r="L119" s="61"/>
      <c r="M119" s="62"/>
      <c r="N119" s="63"/>
      <c r="O119" s="50">
        <f t="shared" si="1"/>
        <v>0</v>
      </c>
      <c r="P119" s="45"/>
    </row>
    <row r="120" spans="1:16" x14ac:dyDescent="0.45">
      <c r="A120">
        <v>93</v>
      </c>
      <c r="B120" s="72"/>
      <c r="C120" s="79"/>
      <c r="D120" s="79"/>
      <c r="E120" s="64"/>
      <c r="F120" s="64"/>
      <c r="G120" s="59"/>
      <c r="H120" s="59"/>
      <c r="I120" s="60"/>
      <c r="J120" s="61"/>
      <c r="K120" s="62"/>
      <c r="L120" s="61"/>
      <c r="M120" s="62"/>
      <c r="N120" s="63"/>
      <c r="O120" s="50">
        <f t="shared" si="1"/>
        <v>0</v>
      </c>
      <c r="P120" s="45"/>
    </row>
    <row r="121" spans="1:16" x14ac:dyDescent="0.45">
      <c r="A121">
        <v>94</v>
      </c>
      <c r="B121" s="72"/>
      <c r="C121" s="79"/>
      <c r="D121" s="79"/>
      <c r="E121" s="64"/>
      <c r="F121" s="64"/>
      <c r="G121" s="59"/>
      <c r="H121" s="59"/>
      <c r="I121" s="60"/>
      <c r="J121" s="61"/>
      <c r="K121" s="62"/>
      <c r="L121" s="61"/>
      <c r="M121" s="62"/>
      <c r="N121" s="63"/>
      <c r="O121" s="50">
        <f t="shared" si="1"/>
        <v>0</v>
      </c>
      <c r="P121" s="45"/>
    </row>
    <row r="122" spans="1:16" x14ac:dyDescent="0.45">
      <c r="A122">
        <v>95</v>
      </c>
      <c r="B122" s="72"/>
      <c r="C122" s="79"/>
      <c r="D122" s="79"/>
      <c r="E122" s="64"/>
      <c r="F122" s="64"/>
      <c r="G122" s="59"/>
      <c r="H122" s="59"/>
      <c r="I122" s="60"/>
      <c r="J122" s="61"/>
      <c r="K122" s="62"/>
      <c r="L122" s="61"/>
      <c r="M122" s="62"/>
      <c r="N122" s="63"/>
      <c r="O122" s="50">
        <f t="shared" si="1"/>
        <v>0</v>
      </c>
      <c r="P122" s="45"/>
    </row>
    <row r="123" spans="1:16" x14ac:dyDescent="0.45">
      <c r="A123">
        <v>96</v>
      </c>
      <c r="B123" s="72"/>
      <c r="C123" s="79"/>
      <c r="D123" s="79"/>
      <c r="E123" s="64"/>
      <c r="F123" s="64"/>
      <c r="G123" s="59"/>
      <c r="H123" s="59"/>
      <c r="I123" s="60"/>
      <c r="J123" s="61"/>
      <c r="K123" s="62"/>
      <c r="L123" s="61"/>
      <c r="M123" s="62"/>
      <c r="N123" s="63"/>
      <c r="O123" s="50">
        <f t="shared" si="1"/>
        <v>0</v>
      </c>
      <c r="P123" s="45"/>
    </row>
    <row r="124" spans="1:16" x14ac:dyDescent="0.45">
      <c r="A124">
        <v>97</v>
      </c>
      <c r="B124" s="72"/>
      <c r="C124" s="79"/>
      <c r="D124" s="79"/>
      <c r="E124" s="64"/>
      <c r="F124" s="64"/>
      <c r="G124" s="59"/>
      <c r="H124" s="59"/>
      <c r="I124" s="60"/>
      <c r="J124" s="61"/>
      <c r="K124" s="62"/>
      <c r="L124" s="61"/>
      <c r="M124" s="62"/>
      <c r="N124" s="63"/>
      <c r="O124" s="50">
        <f t="shared" si="1"/>
        <v>0</v>
      </c>
      <c r="P124" s="45"/>
    </row>
    <row r="125" spans="1:16" x14ac:dyDescent="0.45">
      <c r="A125">
        <v>98</v>
      </c>
      <c r="B125" s="72"/>
      <c r="C125" s="79"/>
      <c r="D125" s="79"/>
      <c r="E125" s="64"/>
      <c r="F125" s="64"/>
      <c r="G125" s="59"/>
      <c r="H125" s="59"/>
      <c r="I125" s="60"/>
      <c r="J125" s="61"/>
      <c r="K125" s="62"/>
      <c r="L125" s="61"/>
      <c r="M125" s="62"/>
      <c r="N125" s="63"/>
      <c r="O125" s="50">
        <f t="shared" si="1"/>
        <v>0</v>
      </c>
      <c r="P125" s="45"/>
    </row>
    <row r="126" spans="1:16" x14ac:dyDescent="0.45">
      <c r="A126">
        <v>99</v>
      </c>
      <c r="B126" s="72"/>
      <c r="C126" s="79"/>
      <c r="D126" s="79"/>
      <c r="E126" s="64"/>
      <c r="F126" s="64"/>
      <c r="G126" s="59"/>
      <c r="H126" s="59"/>
      <c r="I126" s="60"/>
      <c r="J126" s="61"/>
      <c r="K126" s="62"/>
      <c r="L126" s="61"/>
      <c r="M126" s="62"/>
      <c r="N126" s="63"/>
      <c r="O126" s="50">
        <f t="shared" si="1"/>
        <v>0</v>
      </c>
      <c r="P126" s="45"/>
    </row>
    <row r="127" spans="1:16" x14ac:dyDescent="0.45">
      <c r="A127">
        <v>100</v>
      </c>
      <c r="B127" s="73"/>
      <c r="C127" s="80"/>
      <c r="D127" s="80"/>
      <c r="E127" s="70"/>
      <c r="F127" s="70"/>
      <c r="G127" s="65"/>
      <c r="H127" s="65"/>
      <c r="I127" s="66"/>
      <c r="J127" s="67"/>
      <c r="K127" s="68"/>
      <c r="L127" s="67"/>
      <c r="M127" s="68"/>
      <c r="N127" s="69"/>
      <c r="O127" s="50">
        <f t="shared" si="1"/>
        <v>0</v>
      </c>
      <c r="P127" s="45"/>
    </row>
    <row r="128" spans="1:16" x14ac:dyDescent="0.45">
      <c r="B128" s="3"/>
      <c r="C128" s="4"/>
      <c r="D128" s="4"/>
      <c r="E128" s="3"/>
      <c r="F128" s="3"/>
      <c r="G128" s="3"/>
      <c r="H128" s="3"/>
      <c r="I128" s="3"/>
      <c r="J128" s="3"/>
      <c r="K128" s="3"/>
      <c r="L128" s="3"/>
      <c r="M128" s="4"/>
      <c r="N128" s="4"/>
      <c r="O128" s="48"/>
      <c r="P128" s="45"/>
    </row>
    <row r="129" spans="1:16" x14ac:dyDescent="0.45">
      <c r="A129" s="45"/>
      <c r="B129" s="46"/>
      <c r="C129" s="47" t="s">
        <v>43</v>
      </c>
      <c r="D129" s="47">
        <v>4</v>
      </c>
      <c r="E129" s="46"/>
      <c r="F129" s="46"/>
      <c r="G129" s="46"/>
      <c r="H129" s="46"/>
      <c r="I129" s="77" t="s">
        <v>101</v>
      </c>
      <c r="J129" s="46"/>
      <c r="K129" s="46" t="s">
        <v>82</v>
      </c>
      <c r="L129" s="46"/>
      <c r="M129" s="47" t="s">
        <v>53</v>
      </c>
      <c r="N129" s="47" t="s">
        <v>49</v>
      </c>
      <c r="O129" s="48"/>
      <c r="P129" s="45"/>
    </row>
    <row r="130" spans="1:16" x14ac:dyDescent="0.45">
      <c r="A130" s="45"/>
      <c r="B130" s="46"/>
      <c r="C130" s="47" t="s">
        <v>54</v>
      </c>
      <c r="D130" s="47">
        <v>5</v>
      </c>
      <c r="E130" s="46"/>
      <c r="F130" s="46"/>
      <c r="G130" s="46"/>
      <c r="H130" s="46"/>
      <c r="I130" s="46" t="s">
        <v>52</v>
      </c>
      <c r="J130" s="46"/>
      <c r="K130" s="46" t="s">
        <v>84</v>
      </c>
      <c r="L130" s="46"/>
      <c r="M130" s="47" t="s">
        <v>55</v>
      </c>
      <c r="N130" s="47" t="s">
        <v>46</v>
      </c>
      <c r="O130" s="48"/>
      <c r="P130" s="45"/>
    </row>
    <row r="131" spans="1:16" x14ac:dyDescent="0.45">
      <c r="A131" s="45"/>
      <c r="B131" s="46"/>
      <c r="C131" s="47"/>
      <c r="D131" s="47">
        <v>6</v>
      </c>
      <c r="E131" s="46"/>
      <c r="F131" s="46"/>
      <c r="G131" s="46"/>
      <c r="H131" s="46"/>
      <c r="I131" s="46" t="s">
        <v>51</v>
      </c>
      <c r="J131" s="46"/>
      <c r="K131" s="46"/>
      <c r="L131" s="46"/>
      <c r="M131" s="47" t="s">
        <v>78</v>
      </c>
      <c r="N131" s="47" t="s">
        <v>45</v>
      </c>
      <c r="O131" s="48"/>
      <c r="P131" s="45"/>
    </row>
    <row r="132" spans="1:16" x14ac:dyDescent="0.45">
      <c r="A132" s="45"/>
      <c r="B132" s="46"/>
      <c r="C132" s="47"/>
      <c r="D132" s="47"/>
      <c r="E132" s="46"/>
      <c r="F132" s="46"/>
      <c r="G132" s="46"/>
      <c r="H132" s="46"/>
      <c r="I132" s="46" t="s">
        <v>50</v>
      </c>
      <c r="J132" s="46"/>
      <c r="K132" s="46"/>
      <c r="L132" s="46"/>
      <c r="M132" s="47" t="s">
        <v>79</v>
      </c>
      <c r="N132" s="47" t="s">
        <v>48</v>
      </c>
      <c r="O132" s="48"/>
      <c r="P132" s="45"/>
    </row>
    <row r="133" spans="1:16" x14ac:dyDescent="0.45">
      <c r="A133" s="45"/>
      <c r="B133" s="46"/>
      <c r="C133" s="47"/>
      <c r="D133" s="47"/>
      <c r="E133" s="46"/>
      <c r="F133" s="46"/>
      <c r="G133" s="46"/>
      <c r="H133" s="46"/>
      <c r="I133" s="46" t="s">
        <v>93</v>
      </c>
      <c r="J133" s="46"/>
      <c r="K133" s="46"/>
      <c r="L133" s="46"/>
      <c r="M133" s="47"/>
      <c r="N133" s="47" t="s">
        <v>47</v>
      </c>
      <c r="O133" s="48"/>
      <c r="P133" s="45"/>
    </row>
    <row r="134" spans="1:16" x14ac:dyDescent="0.45">
      <c r="A134" s="45"/>
      <c r="B134" s="46"/>
      <c r="C134" s="46" t="s">
        <v>17</v>
      </c>
      <c r="D134" s="46" t="s">
        <v>56</v>
      </c>
      <c r="E134" s="46" t="s">
        <v>57</v>
      </c>
      <c r="F134" s="46"/>
      <c r="G134" s="46"/>
      <c r="H134" s="46"/>
      <c r="I134" s="46" t="s">
        <v>44</v>
      </c>
      <c r="J134" s="46"/>
      <c r="K134" s="46"/>
      <c r="L134" s="46"/>
      <c r="M134" s="47"/>
      <c r="N134" s="47"/>
      <c r="O134" s="48"/>
      <c r="P134" s="45"/>
    </row>
    <row r="135" spans="1:16" x14ac:dyDescent="0.45">
      <c r="A135" s="45"/>
      <c r="B135" s="46"/>
      <c r="C135" s="46" t="s">
        <v>58</v>
      </c>
      <c r="D135" s="46" t="s">
        <v>59</v>
      </c>
      <c r="E135" s="46" t="s">
        <v>60</v>
      </c>
      <c r="F135" s="46"/>
      <c r="G135" s="46"/>
      <c r="H135" s="46"/>
      <c r="I135" s="46" t="s">
        <v>94</v>
      </c>
      <c r="J135" s="46"/>
      <c r="K135" s="46"/>
      <c r="L135" s="46"/>
      <c r="M135" s="47"/>
      <c r="N135" s="47"/>
      <c r="O135" s="48"/>
      <c r="P135" s="45"/>
    </row>
    <row r="136" spans="1:16" x14ac:dyDescent="0.45">
      <c r="A136" s="45"/>
      <c r="B136" s="46"/>
      <c r="C136" s="46"/>
      <c r="D136" s="46" t="s">
        <v>18</v>
      </c>
      <c r="E136" s="46" t="s">
        <v>96</v>
      </c>
      <c r="F136" s="46"/>
      <c r="G136" s="46"/>
      <c r="H136" s="46"/>
      <c r="I136" s="46" t="s">
        <v>81</v>
      </c>
      <c r="J136" s="46"/>
      <c r="K136" s="46"/>
      <c r="L136" s="46"/>
      <c r="M136" s="47"/>
      <c r="N136" s="47"/>
      <c r="O136" s="48"/>
      <c r="P136" s="45"/>
    </row>
    <row r="137" spans="1:16" x14ac:dyDescent="0.45">
      <c r="A137" s="45"/>
      <c r="B137" s="46"/>
      <c r="C137" s="46"/>
      <c r="D137" s="46" t="s">
        <v>62</v>
      </c>
      <c r="E137" s="81" t="s">
        <v>102</v>
      </c>
      <c r="F137" s="46"/>
      <c r="G137" s="46"/>
      <c r="H137" s="46"/>
      <c r="I137" s="46" t="s">
        <v>83</v>
      </c>
      <c r="J137" s="46"/>
      <c r="K137" s="46"/>
      <c r="L137" s="46"/>
      <c r="M137" s="47"/>
      <c r="N137" s="47"/>
      <c r="O137" s="48"/>
      <c r="P137" s="45"/>
    </row>
    <row r="138" spans="1:16" x14ac:dyDescent="0.45">
      <c r="A138" s="45"/>
      <c r="B138" s="46"/>
      <c r="C138" s="46"/>
      <c r="D138" s="46"/>
      <c r="E138" s="46" t="s">
        <v>61</v>
      </c>
      <c r="F138" s="46"/>
      <c r="G138" s="46"/>
      <c r="H138" s="46"/>
      <c r="I138" s="46" t="s">
        <v>89</v>
      </c>
      <c r="J138" s="46"/>
      <c r="K138" s="46"/>
      <c r="L138" s="46"/>
      <c r="M138" s="47"/>
      <c r="N138" s="47"/>
      <c r="O138" s="48"/>
      <c r="P138" s="45"/>
    </row>
    <row r="139" spans="1:16" x14ac:dyDescent="0.45">
      <c r="A139" s="45"/>
      <c r="B139" s="46"/>
      <c r="C139" s="46"/>
      <c r="D139" s="46"/>
      <c r="E139" s="46" t="s">
        <v>63</v>
      </c>
      <c r="F139" s="46"/>
      <c r="G139" s="46"/>
      <c r="H139" s="46"/>
      <c r="I139" s="46" t="s">
        <v>90</v>
      </c>
      <c r="J139" s="46"/>
      <c r="K139" s="46"/>
      <c r="L139" s="46"/>
      <c r="M139" s="47"/>
      <c r="N139" s="47"/>
      <c r="O139" s="48"/>
      <c r="P139" s="45"/>
    </row>
    <row r="140" spans="1:16" x14ac:dyDescent="0.45">
      <c r="A140" s="45"/>
      <c r="B140" s="46"/>
      <c r="C140" s="46"/>
      <c r="D140" s="46"/>
      <c r="E140" s="46" t="s">
        <v>64</v>
      </c>
      <c r="F140" s="46"/>
      <c r="G140" s="46"/>
      <c r="H140" s="46"/>
      <c r="I140" s="46" t="s">
        <v>91</v>
      </c>
      <c r="J140" s="46"/>
      <c r="K140" s="46"/>
      <c r="L140" s="46"/>
      <c r="M140" s="47"/>
      <c r="N140" s="47"/>
      <c r="O140" s="48"/>
      <c r="P140" s="45"/>
    </row>
    <row r="141" spans="1:16" x14ac:dyDescent="0.45">
      <c r="A141" s="45"/>
      <c r="B141" s="46"/>
      <c r="C141" s="46"/>
      <c r="D141" s="46"/>
      <c r="E141" s="46" t="s">
        <v>65</v>
      </c>
      <c r="F141" s="46"/>
      <c r="G141" s="46"/>
      <c r="H141" s="46"/>
      <c r="I141" s="46" t="s">
        <v>92</v>
      </c>
      <c r="J141" s="46"/>
      <c r="K141" s="46"/>
      <c r="L141" s="46"/>
      <c r="M141" s="47"/>
      <c r="N141" s="47"/>
      <c r="O141" s="48"/>
      <c r="P141" s="45"/>
    </row>
    <row r="142" spans="1:16" x14ac:dyDescent="0.45">
      <c r="A142" s="45"/>
      <c r="B142" s="46"/>
      <c r="C142" s="46"/>
      <c r="D142" s="46"/>
      <c r="E142" s="46" t="s">
        <v>66</v>
      </c>
      <c r="F142" s="46"/>
      <c r="G142" s="46"/>
      <c r="H142" s="46"/>
      <c r="I142" s="46"/>
      <c r="J142" s="46"/>
      <c r="K142" s="46"/>
      <c r="L142" s="46"/>
      <c r="M142" s="47"/>
      <c r="N142" s="47"/>
      <c r="O142" s="48"/>
      <c r="P142" s="45"/>
    </row>
    <row r="143" spans="1:16" x14ac:dyDescent="0.45">
      <c r="A143" s="45"/>
      <c r="B143" s="46"/>
      <c r="C143" s="46"/>
      <c r="D143" s="46"/>
      <c r="E143" s="46" t="s">
        <v>95</v>
      </c>
      <c r="F143" s="46"/>
      <c r="G143" s="46"/>
      <c r="H143" s="46"/>
      <c r="I143" s="46"/>
      <c r="J143" s="46"/>
      <c r="K143" s="46"/>
      <c r="L143" s="46"/>
      <c r="M143" s="47"/>
      <c r="N143" s="47"/>
      <c r="O143" s="48"/>
      <c r="P143" s="45"/>
    </row>
    <row r="144" spans="1:16" x14ac:dyDescent="0.45">
      <c r="A144" s="45"/>
      <c r="B144" s="46"/>
      <c r="C144" s="46"/>
      <c r="D144" s="46"/>
      <c r="E144" s="46" t="s">
        <v>19</v>
      </c>
      <c r="F144" s="46"/>
      <c r="G144" s="46"/>
      <c r="H144" s="46"/>
      <c r="I144" s="46"/>
      <c r="J144" s="46"/>
      <c r="K144" s="46"/>
      <c r="L144" s="46"/>
      <c r="M144" s="47"/>
      <c r="N144" s="47"/>
      <c r="O144" s="48"/>
      <c r="P144" s="45"/>
    </row>
    <row r="145" spans="1:16" x14ac:dyDescent="0.45">
      <c r="A145" s="45"/>
      <c r="B145" s="46"/>
      <c r="C145" s="46"/>
      <c r="D145" s="46"/>
      <c r="E145" s="46" t="s">
        <v>67</v>
      </c>
      <c r="F145" s="46"/>
      <c r="G145" s="46"/>
      <c r="H145" s="46"/>
      <c r="I145" s="46"/>
      <c r="J145" s="46"/>
      <c r="K145" s="46"/>
      <c r="L145" s="46"/>
      <c r="M145" s="47"/>
      <c r="N145" s="47"/>
      <c r="O145" s="48"/>
      <c r="P145" s="45"/>
    </row>
    <row r="146" spans="1:16" x14ac:dyDescent="0.45">
      <c r="A146" s="45"/>
      <c r="B146" s="46"/>
      <c r="C146" s="46"/>
      <c r="D146" s="46"/>
      <c r="E146" s="46" t="s">
        <v>68</v>
      </c>
      <c r="F146" s="46"/>
      <c r="G146" s="46"/>
      <c r="H146" s="46"/>
      <c r="I146" s="46"/>
      <c r="J146" s="46"/>
      <c r="K146" s="46"/>
      <c r="L146" s="46"/>
      <c r="M146" s="47"/>
      <c r="N146" s="47"/>
      <c r="O146" s="48"/>
      <c r="P146" s="45"/>
    </row>
    <row r="147" spans="1:16" x14ac:dyDescent="0.45">
      <c r="A147" s="45"/>
      <c r="B147" s="46"/>
      <c r="C147" s="46"/>
      <c r="D147" s="46"/>
      <c r="E147" s="46" t="s">
        <v>69</v>
      </c>
      <c r="F147" s="46"/>
      <c r="G147" s="46"/>
      <c r="H147" s="46"/>
      <c r="I147" s="46"/>
      <c r="J147" s="46"/>
      <c r="K147" s="46"/>
      <c r="L147" s="46"/>
      <c r="M147" s="47"/>
      <c r="N147" s="47"/>
      <c r="O147" s="48"/>
      <c r="P147" s="45"/>
    </row>
    <row r="148" spans="1:16" x14ac:dyDescent="0.45">
      <c r="A148" s="45"/>
      <c r="B148" s="46"/>
      <c r="C148" s="46"/>
      <c r="D148" s="46"/>
      <c r="E148" s="46" t="s">
        <v>70</v>
      </c>
      <c r="F148" s="46"/>
      <c r="G148" s="46"/>
      <c r="H148" s="46"/>
      <c r="I148" s="46"/>
      <c r="J148" s="46"/>
      <c r="K148" s="46"/>
      <c r="L148" s="46"/>
      <c r="M148" s="47"/>
      <c r="N148" s="47"/>
      <c r="O148" s="48"/>
      <c r="P148" s="45"/>
    </row>
    <row r="149" spans="1:16" x14ac:dyDescent="0.45">
      <c r="A149" s="45"/>
      <c r="B149" s="45"/>
      <c r="C149" s="45"/>
      <c r="D149" s="45"/>
      <c r="E149" s="46" t="s">
        <v>71</v>
      </c>
      <c r="F149" s="45"/>
      <c r="G149" s="45"/>
      <c r="H149" s="45"/>
      <c r="I149" s="45"/>
      <c r="J149" s="45"/>
      <c r="K149" s="45"/>
      <c r="L149" s="45"/>
      <c r="M149" s="47"/>
      <c r="N149" s="45"/>
      <c r="O149" s="48"/>
      <c r="P149" s="45"/>
    </row>
    <row r="150" spans="1:16" x14ac:dyDescent="0.45">
      <c r="A150" s="45"/>
      <c r="B150" s="45"/>
      <c r="C150" s="45"/>
      <c r="D150" s="45"/>
      <c r="E150" s="46" t="s">
        <v>72</v>
      </c>
      <c r="F150" s="45"/>
      <c r="G150" s="45"/>
      <c r="H150" s="45"/>
      <c r="I150" s="45"/>
      <c r="J150" s="45"/>
      <c r="K150" s="45"/>
      <c r="L150" s="45"/>
      <c r="M150" s="45"/>
      <c r="N150" s="45"/>
      <c r="O150" s="45"/>
      <c r="P150" s="45"/>
    </row>
    <row r="151" spans="1:16" x14ac:dyDescent="0.45">
      <c r="A151" s="45"/>
      <c r="B151" s="45"/>
      <c r="C151" s="45"/>
      <c r="D151" s="45"/>
      <c r="E151" s="46" t="s">
        <v>73</v>
      </c>
      <c r="F151" s="45"/>
      <c r="G151" s="45"/>
      <c r="H151" s="45"/>
      <c r="I151" s="45"/>
      <c r="J151" s="45"/>
      <c r="K151" s="45"/>
      <c r="L151" s="45"/>
      <c r="M151" s="45"/>
      <c r="N151" s="45"/>
      <c r="O151" s="45"/>
      <c r="P151" s="45"/>
    </row>
    <row r="152" spans="1:16" x14ac:dyDescent="0.45">
      <c r="E152" s="45"/>
      <c r="M152" s="45"/>
      <c r="O152" s="45"/>
      <c r="P152" s="45"/>
    </row>
    <row r="153" spans="1:16" x14ac:dyDescent="0.45">
      <c r="E153" s="45"/>
    </row>
  </sheetData>
  <sheetProtection algorithmName="SHA-512" hashValue="bf0vVDc6dIzVX03mClUOt5yOIjnfk8txCfGmdhkJbg1hXMqcO7SgaeJxcIgaf4rbNPcUmmnUTLU0usJ7WA0cVQ==" saltValue="MS18Eu7lb7DqJE2Vb+06aQ==" spinCount="100000" sheet="1" objects="1" scenarios="1" formatCells="0" formatColumns="0" formatRows="0" insertColumns="0" insertRows="0" deleteColumns="0" deleteRows="0"/>
  <sortState xmlns:xlrd2="http://schemas.microsoft.com/office/spreadsheetml/2017/richdata2" ref="C28:N54">
    <sortCondition ref="C28:C54"/>
    <sortCondition descending="1" ref="D28:D54"/>
  </sortState>
  <mergeCells count="63">
    <mergeCell ref="G8:H8"/>
    <mergeCell ref="K13:L13"/>
    <mergeCell ref="M13:N13"/>
    <mergeCell ref="K14:L14"/>
    <mergeCell ref="M14:N14"/>
    <mergeCell ref="I3:J3"/>
    <mergeCell ref="K3:N3"/>
    <mergeCell ref="K8:L8"/>
    <mergeCell ref="K9:L9"/>
    <mergeCell ref="K12:L12"/>
    <mergeCell ref="I8:J8"/>
    <mergeCell ref="M8:N8"/>
    <mergeCell ref="M9:N9"/>
    <mergeCell ref="M12:N12"/>
    <mergeCell ref="K7:N7"/>
    <mergeCell ref="B7:J7"/>
    <mergeCell ref="K10:L10"/>
    <mergeCell ref="M10:N10"/>
    <mergeCell ref="K11:L11"/>
    <mergeCell ref="M11:N11"/>
    <mergeCell ref="G9:H9"/>
    <mergeCell ref="J22:N23"/>
    <mergeCell ref="G23:H23"/>
    <mergeCell ref="K16:L16"/>
    <mergeCell ref="K15:L15"/>
    <mergeCell ref="B4:C4"/>
    <mergeCell ref="D4:F4"/>
    <mergeCell ref="H4:I4"/>
    <mergeCell ref="J4:N4"/>
    <mergeCell ref="B5:C5"/>
    <mergeCell ref="D5:E5"/>
    <mergeCell ref="G20:H20"/>
    <mergeCell ref="G21:H21"/>
    <mergeCell ref="M16:N16"/>
    <mergeCell ref="K17:L17"/>
    <mergeCell ref="M17:N17"/>
    <mergeCell ref="G16:H16"/>
    <mergeCell ref="B25:B26"/>
    <mergeCell ref="C25:C26"/>
    <mergeCell ref="K25:L25"/>
    <mergeCell ref="M25:N25"/>
    <mergeCell ref="B1:N1"/>
    <mergeCell ref="B2:N2"/>
    <mergeCell ref="B3:C3"/>
    <mergeCell ref="D3:G3"/>
    <mergeCell ref="G5:N5"/>
    <mergeCell ref="D25:D26"/>
    <mergeCell ref="E25:F25"/>
    <mergeCell ref="G25:H25"/>
    <mergeCell ref="I25:J25"/>
    <mergeCell ref="G12:H12"/>
    <mergeCell ref="G15:H15"/>
    <mergeCell ref="G22:H22"/>
    <mergeCell ref="J20:N21"/>
    <mergeCell ref="M18:N18"/>
    <mergeCell ref="G10:H10"/>
    <mergeCell ref="G11:H11"/>
    <mergeCell ref="G13:H13"/>
    <mergeCell ref="G14:H14"/>
    <mergeCell ref="G18:H18"/>
    <mergeCell ref="G17:H17"/>
    <mergeCell ref="G19:H19"/>
    <mergeCell ref="M15:N15"/>
  </mergeCells>
  <phoneticPr fontId="3"/>
  <dataValidations xWindow="288" yWindow="829" count="22">
    <dataValidation imeMode="on" allowBlank="1" showInputMessage="1" showErrorMessage="1" sqref="E27:F27" xr:uid="{00000000-0002-0000-0000-000000000000}"/>
    <dataValidation imeMode="fullKatakana" allowBlank="1" showInputMessage="1" showErrorMessage="1" sqref="G27:H127" xr:uid="{00000000-0002-0000-0000-000001000000}"/>
    <dataValidation imeMode="halfAlpha" allowBlank="1" showInputMessage="1" showErrorMessage="1" sqref="J27 H4:I4 L27 D5:E5" xr:uid="{00000000-0002-0000-0000-000002000000}"/>
    <dataValidation type="list" allowBlank="1" showInputMessage="1" showErrorMessage="1" sqref="M27" xr:uid="{00000000-0002-0000-0000-000003000000}">
      <formula1>$M$129:$M$132</formula1>
    </dataValidation>
    <dataValidation type="textLength" imeMode="hiragana" allowBlank="1" showInputMessage="1" showErrorMessage="1" sqref="I3:J3" xr:uid="{00000000-0002-0000-0000-000004000000}">
      <formula1>2</formula1>
      <formula2>8</formula2>
    </dataValidation>
    <dataValidation type="list" showInputMessage="1" showErrorMessage="1" errorTitle="無効データ" error="スペースでの削除はできません。リストから選択をして下さい。" sqref="M28:M127" xr:uid="{00000000-0002-0000-0000-000006000000}">
      <formula1>$M$129:$M$132</formula1>
    </dataValidation>
    <dataValidation type="whole" imeMode="halfAlpha" allowBlank="1" showInputMessage="1" showErrorMessage="1" errorTitle="数字のみ入力して下さい" error="4分20秒15は0420" sqref="L28:L127" xr:uid="{00000000-0002-0000-0000-000007000000}">
      <formula1>0</formula1>
      <formula2>9999</formula2>
    </dataValidation>
    <dataValidation type="whole" imeMode="halfAlpha" allowBlank="1" showInputMessage="1" showErrorMessage="1" errorTitle="数字のみ入力ができます。" error="4分20秒の記録は0420と入力して下さい。" sqref="J28:J127" xr:uid="{00000000-0002-0000-0000-000008000000}">
      <formula1>0</formula1>
      <formula2>9999</formula2>
    </dataValidation>
    <dataValidation imeMode="hiragana" allowBlank="1" showInputMessage="1" showErrorMessage="1" sqref="H22:H23 D3:G3 D4:F4 G5:N5 F9:G23 E28:F127 H9 H12 H15" xr:uid="{00000000-0002-0000-0000-000009000000}"/>
    <dataValidation type="list" showInputMessage="1" showErrorMessage="1" errorTitle="無効データ" error="スペースでの削除はできません。リストから選択をして下さい。" sqref="C9:C23" xr:uid="{00000000-0002-0000-0000-00000A000000}">
      <formula1>$C$134:$C$136</formula1>
    </dataValidation>
    <dataValidation type="list" showInputMessage="1" showErrorMessage="1" errorTitle="無効データ" error="スペースでのデータ削除はできません。リストから選択をしてください。" sqref="D9:D23" xr:uid="{00000000-0002-0000-0000-00000B000000}">
      <formula1>$D$134:$D$138</formula1>
    </dataValidation>
    <dataValidation type="list" allowBlank="1" showInputMessage="1" showErrorMessage="1" sqref="C27" xr:uid="{00000000-0002-0000-0000-00000D000000}">
      <formula1>$C$129:$C$131</formula1>
    </dataValidation>
    <dataValidation type="list" allowBlank="1" showInputMessage="1" showErrorMessage="1" sqref="D27" xr:uid="{00000000-0002-0000-0000-00000E000000}">
      <formula1>$D$129:$D$132</formula1>
    </dataValidation>
    <dataValidation type="list" showInputMessage="1" showErrorMessage="1" sqref="K27" xr:uid="{00000000-0002-0000-0000-000010000000}">
      <formula1>$K$129:$K$139</formula1>
    </dataValidation>
    <dataValidation type="list" showInputMessage="1" showErrorMessage="1" errorTitle="無効データ" error="スペースでの削除はできません。　リストから選択して下さい。" sqref="K28:K127" xr:uid="{00000000-0002-0000-0000-000012000000}">
      <formula1>$K$129:$K$139</formula1>
    </dataValidation>
    <dataValidation type="list" allowBlank="1" showInputMessage="1" showErrorMessage="1" promptTitle="性別選択" prompt="必ず▼から選択" sqref="C28:C127" xr:uid="{00000000-0002-0000-0000-000013000000}">
      <formula1>$C$129:$C$131</formula1>
    </dataValidation>
    <dataValidation type="list" allowBlank="1" showInputMessage="1" showErrorMessage="1" sqref="N27" xr:uid="{00000000-0002-0000-0000-000014000000}">
      <formula1>$N$129:$N$133</formula1>
    </dataValidation>
    <dataValidation type="list" showInputMessage="1" showErrorMessage="1" errorTitle="無効データ" error="スペースでの削除はできません。　リストから選択して下さい。" sqref="N28:N127" xr:uid="{00000000-0002-0000-0000-000015000000}">
      <formula1>$N$129:$N$134</formula1>
    </dataValidation>
    <dataValidation type="list" allowBlank="1" showInputMessage="1" showErrorMessage="1" sqref="I27" xr:uid="{00000000-0002-0000-0000-00000F000000}">
      <formula1>$I$131:$I$141</formula1>
    </dataValidation>
    <dataValidation type="list" allowBlank="1" showInputMessage="1" showErrorMessage="1" errorTitle="無効データ" error="スペースでのデータ削除はできません。リストから選択して下さい。" sqref="I28:I127" xr:uid="{4A92B5E6-986C-472F-86FF-FEB12CEFE823}">
      <formula1>$I$129:$I$141</formula1>
    </dataValidation>
    <dataValidation type="whole" imeMode="halfAlpha" showErrorMessage="1" errorTitle="無効データ" error="出場資格は3年生から６年生まで" sqref="D28:D127" xr:uid="{5B9CC5BD-6450-41F4-8221-0A57BE7F48BD}">
      <formula1>3</formula1>
      <formula2>6</formula2>
    </dataValidation>
    <dataValidation type="list" showInputMessage="1" showErrorMessage="1" errorTitle="無効データ" error="スペースでの削除はできません。リストから選択をして下さい。" sqref="E9:E23" xr:uid="{00000000-0002-0000-0000-00000C000000}">
      <formula1>$E$134:$E$151</formula1>
    </dataValidation>
  </dataValidations>
  <pageMargins left="0.7" right="0.7" top="0.75" bottom="0.75" header="0.3" footer="0.3"/>
  <pageSetup paperSize="9" scale="57"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F833084-E213-4B51-973A-239964A7A33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vt:lpstr>
      <vt:lpstr>参加申込!Print_Area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s.takahashi</dc:creator>
  <cp:lastModifiedBy>takahashi</cp:lastModifiedBy>
  <cp:lastPrinted>2022-05-20T02:00:19Z</cp:lastPrinted>
  <dcterms:created xsi:type="dcterms:W3CDTF">2019-05-03T02:20:08Z</dcterms:created>
  <dcterms:modified xsi:type="dcterms:W3CDTF">2026-04-16T22:51:19Z</dcterms:modified>
</cp:coreProperties>
</file>