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普及委員会資料\令和8年度大会要項\"/>
    </mc:Choice>
  </mc:AlternateContent>
  <xr:revisionPtr revIDLastSave="0" documentId="8_{48AAB5A7-8DF0-4662-AD8E-C1BF12C73C8C}" xr6:coauthVersionLast="47" xr6:coauthVersionMax="47" xr10:uidLastSave="{00000000-0000-0000-0000-000000000000}"/>
  <bookViews>
    <workbookView xWindow="-108" yWindow="-108" windowWidth="23256" windowHeight="14856" xr2:uid="{9E36D424-D702-42A7-8884-7AD2B47601E7}"/>
  </bookViews>
  <sheets>
    <sheet name="参加申込" sheetId="1" r:id="rId1"/>
    <sheet name="記入例" sheetId="3" r:id="rId2"/>
  </sheets>
  <definedNames>
    <definedName name="_xlnm.Print_Area" localSheetId="1">記入例!$B$1:$N$55</definedName>
    <definedName name="_xlnm.Print_Area" localSheetId="0">参加申込!$B$1:$N$55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5" i="3" l="1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K16" i="3" s="1"/>
  <c r="M16" i="3" s="1"/>
  <c r="O29" i="3"/>
  <c r="O28" i="3"/>
  <c r="K14" i="3"/>
  <c r="M14" i="3" s="1"/>
  <c r="K13" i="3"/>
  <c r="K12" i="3" s="1"/>
  <c r="M12" i="3" s="1"/>
  <c r="K11" i="3"/>
  <c r="M11" i="3" s="1"/>
  <c r="K10" i="3"/>
  <c r="M10" i="3" s="1"/>
  <c r="K10" i="1"/>
  <c r="K11" i="1"/>
  <c r="M11" i="1" s="1"/>
  <c r="K13" i="1"/>
  <c r="K14" i="1"/>
  <c r="M14" i="1" s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K16" i="1" s="1"/>
  <c r="M16" i="1" s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85" i="1"/>
  <c r="M13" i="3" l="1"/>
  <c r="K9" i="3"/>
  <c r="K12" i="1"/>
  <c r="M12" i="1" s="1"/>
  <c r="K9" i="1"/>
  <c r="M9" i="1" s="1"/>
  <c r="M13" i="1"/>
  <c r="M10" i="1"/>
  <c r="M9" i="3" l="1"/>
  <c r="M15" i="3" s="1"/>
  <c r="M17" i="3" s="1"/>
  <c r="K15" i="3"/>
  <c r="K15" i="1"/>
  <c r="M15" i="1"/>
  <c r="M17" i="1" s="1"/>
</calcChain>
</file>

<file path=xl/sharedStrings.xml><?xml version="1.0" encoding="utf-8"?>
<sst xmlns="http://schemas.openxmlformats.org/spreadsheetml/2006/main" count="233" uniqueCount="107">
  <si>
    <t>クラブ名称</t>
  </si>
  <si>
    <t>プログラム記載名
6文字</t>
  </si>
  <si>
    <t>※半角で12文字まで登録可能</t>
  </si>
  <si>
    <t>責任者名</t>
  </si>
  <si>
    <t>連絡先</t>
  </si>
  <si>
    <t>※申込内容の確認がとれる方</t>
  </si>
  <si>
    <r>
      <t xml:space="preserve">責任者　〒
</t>
    </r>
    <r>
      <rPr>
        <sz val="8"/>
        <color indexed="10"/>
        <rFont val="ＭＳ Ｐゴシック"/>
        <charset val="128"/>
      </rPr>
      <t>7桁の半角数字</t>
    </r>
  </si>
  <si>
    <t>責任者住所</t>
  </si>
  <si>
    <r>
      <t>大会運営協力者</t>
    </r>
    <r>
      <rPr>
        <sz val="8"/>
        <color indexed="10"/>
        <rFont val="ＭＳ Ｐゴシック"/>
        <charset val="128"/>
      </rPr>
      <t>（必ず大会要項の基準に基づき大会運営協力者を出して下さい。希望部署の調整は大会事務局で行います。</t>
    </r>
    <r>
      <rPr>
        <sz val="8"/>
        <rFont val="ＭＳ Ｐゴシック"/>
        <charset val="128"/>
      </rPr>
      <t>）</t>
    </r>
  </si>
  <si>
    <t>参加人数と参加料</t>
  </si>
  <si>
    <t>№</t>
  </si>
  <si>
    <t>区分</t>
  </si>
  <si>
    <t>審判員
資   格</t>
  </si>
  <si>
    <t>希望部署</t>
  </si>
  <si>
    <t>氏　　名</t>
  </si>
  <si>
    <t>連絡事項等</t>
  </si>
  <si>
    <t>のべ参加種目</t>
  </si>
  <si>
    <t>参加料</t>
  </si>
  <si>
    <t>競技役員</t>
  </si>
  <si>
    <t>Ｂ級</t>
  </si>
  <si>
    <t>監察員</t>
  </si>
  <si>
    <t>男子：</t>
  </si>
  <si>
    <t>補助員</t>
  </si>
  <si>
    <t>無</t>
  </si>
  <si>
    <t>出発係</t>
  </si>
  <si>
    <t>男子（コンバインドA）</t>
  </si>
  <si>
    <t>競技者係</t>
  </si>
  <si>
    <t>男子（コンバインドB）</t>
  </si>
  <si>
    <t>女子：</t>
  </si>
  <si>
    <t>女子（コンバインドA）</t>
  </si>
  <si>
    <t>女子（コンバインドB）</t>
  </si>
  <si>
    <t xml:space="preserve">合計： </t>
  </si>
  <si>
    <t>混合リレ-：</t>
  </si>
  <si>
    <t>合計参加料</t>
  </si>
  <si>
    <t>※大会当日選手受付時に参加申込みシートと振込領収証（コピー可）、日陸連振込控えをシート裏にのり付けをして提出して下さい。参加料の領収証が必要な場合は申し出下さい。</t>
  </si>
  <si>
    <t>日本陸連
登録番号
JAAF ID</t>
  </si>
  <si>
    <t>性別</t>
  </si>
  <si>
    <t>学年</t>
  </si>
  <si>
    <t>選手名（漢字）</t>
  </si>
  <si>
    <t>選手名（カタカナ）</t>
  </si>
  <si>
    <t>第１種目</t>
  </si>
  <si>
    <t>第2種目（ｺﾝﾊﾞｲﾝﾄ2ﾞ種目)</t>
  </si>
  <si>
    <t>リレー出場</t>
  </si>
  <si>
    <t>姓</t>
  </si>
  <si>
    <t>名</t>
  </si>
  <si>
    <t>種目</t>
  </si>
  <si>
    <t>記録</t>
  </si>
  <si>
    <t>チーム</t>
  </si>
  <si>
    <t>走順</t>
  </si>
  <si>
    <t>男</t>
  </si>
  <si>
    <t>彩野</t>
  </si>
  <si>
    <t>国雄</t>
  </si>
  <si>
    <t>サイノ</t>
  </si>
  <si>
    <t>クニオ</t>
  </si>
  <si>
    <t>6年100ｍ</t>
  </si>
  <si>
    <t>Ａ</t>
  </si>
  <si>
    <t>2走</t>
  </si>
  <si>
    <t>5年600m</t>
  </si>
  <si>
    <t>女</t>
  </si>
  <si>
    <t>6年600m</t>
  </si>
  <si>
    <t>5年100ｍ</t>
  </si>
  <si>
    <t>ｺﾝﾊﾞｲﾝﾄﾞＡ（走高跳）</t>
  </si>
  <si>
    <t>1走</t>
  </si>
  <si>
    <t>ｺﾝﾊﾞｲﾝﾄﾞＢ（ｼﾞｬﾍﾞﾎﾞｰﾙ）</t>
  </si>
  <si>
    <t>ｺﾝﾊﾞｲﾝﾄﾞＡ（80Ｈ）</t>
  </si>
  <si>
    <t>3走</t>
  </si>
  <si>
    <t>ｺﾝﾊﾞｲﾝﾄﾞＢ（走幅跳）</t>
  </si>
  <si>
    <t>4走</t>
  </si>
  <si>
    <t>補欠</t>
  </si>
  <si>
    <t>Ａ級</t>
  </si>
  <si>
    <t>スターター</t>
  </si>
  <si>
    <t>Ｓ級</t>
  </si>
  <si>
    <t>写真判定員</t>
  </si>
  <si>
    <t>周回・決勝判定員</t>
  </si>
  <si>
    <t>投擲審判員</t>
  </si>
  <si>
    <t>跳躍審判員</t>
  </si>
  <si>
    <t>記録情報処理員</t>
  </si>
  <si>
    <t>補助競技場の補助</t>
  </si>
  <si>
    <t>選手受付の補助</t>
  </si>
  <si>
    <t>競走種目の補助</t>
  </si>
  <si>
    <t>跳躍種目の補助</t>
  </si>
  <si>
    <t>投擲種目の補助</t>
  </si>
  <si>
    <t>記録情報処理の補助</t>
  </si>
  <si>
    <t>パソコン操作</t>
  </si>
  <si>
    <t>特に指定なし</t>
  </si>
  <si>
    <t>埼玉</t>
  </si>
  <si>
    <t>太郎</t>
  </si>
  <si>
    <t>サイタマ</t>
  </si>
  <si>
    <t>タロウ</t>
  </si>
  <si>
    <t>花子</t>
  </si>
  <si>
    <t>ハナコ</t>
  </si>
  <si>
    <t>彩の国</t>
  </si>
  <si>
    <t>一郎</t>
  </si>
  <si>
    <t>サイノクニ</t>
  </si>
  <si>
    <t>イチロウ</t>
  </si>
  <si>
    <t>次郎</t>
  </si>
  <si>
    <t>ジロウ</t>
  </si>
  <si>
    <t>髙橋</t>
  </si>
  <si>
    <t>公子</t>
  </si>
  <si>
    <t>タカハシ</t>
  </si>
  <si>
    <t>キミコ</t>
  </si>
  <si>
    <t>伊藤</t>
  </si>
  <si>
    <t>俊一</t>
  </si>
  <si>
    <t>イトウ</t>
  </si>
  <si>
    <t>シュンイチ</t>
  </si>
  <si>
    <t>34年80ｍ</t>
    <rPh sb="2" eb="3">
      <t>ネン</t>
    </rPh>
    <phoneticPr fontId="23"/>
  </si>
  <si>
    <t>日清食品カップ 第４２回埼玉小学生陸上競技交流大会兼県民総合体育大会ジュニアの部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</si>
</sst>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9" formatCode="0000"/>
    <numFmt numFmtId="180" formatCode="0_ "/>
    <numFmt numFmtId="181" formatCode="#,##0_ "/>
    <numFmt numFmtId="182" formatCode="000&quot;-&quot;0000"/>
  </numFmts>
  <fonts count="26" x14ac:knownFonts="1">
    <font>
      <sz val="11"/>
      <color indexed="8"/>
      <name val="游ゴシック"/>
      <charset val="128"/>
    </font>
    <font>
      <sz val="8"/>
      <color indexed="10"/>
      <name val="ＭＳ Ｐゴシック"/>
      <charset val="128"/>
    </font>
    <font>
      <sz val="8"/>
      <name val="ＭＳ Ｐゴシック"/>
      <charset val="128"/>
    </font>
    <font>
      <b/>
      <sz val="8"/>
      <color indexed="10"/>
      <name val="ＭＳ Ｐゴシック"/>
      <charset val="128"/>
    </font>
    <font>
      <sz val="9"/>
      <name val="ＭＳ Ｐゴシック"/>
      <charset val="128"/>
    </font>
    <font>
      <sz val="10"/>
      <name val="ＭＳ Ｐゴシック"/>
      <charset val="128"/>
    </font>
    <font>
      <sz val="9"/>
      <name val="ＭＳ Ｐ明朝"/>
      <charset val="128"/>
    </font>
    <font>
      <sz val="10"/>
      <name val="ＭＳ Ｐ明朝"/>
      <charset val="128"/>
    </font>
    <font>
      <b/>
      <sz val="10"/>
      <color indexed="10"/>
      <name val="ＭＳ Ｐ明朝"/>
      <charset val="128"/>
    </font>
    <font>
      <b/>
      <sz val="10"/>
      <name val="ＭＳ Ｐゴシック"/>
      <charset val="128"/>
    </font>
    <font>
      <sz val="10"/>
      <color indexed="9"/>
      <name val="HGｺﾞｼｯｸE"/>
      <charset val="128"/>
    </font>
    <font>
      <sz val="9"/>
      <color indexed="9"/>
      <name val="HGｺﾞｼｯｸE"/>
      <charset val="128"/>
    </font>
    <font>
      <sz val="9"/>
      <name val="HGｺﾞｼｯｸE"/>
      <charset val="128"/>
    </font>
    <font>
      <sz val="10"/>
      <color indexed="8"/>
      <name val="ＭＳ ゴシック"/>
      <charset val="128"/>
    </font>
    <font>
      <sz val="10.5"/>
      <color indexed="8"/>
      <name val="ＭＳ 明朝"/>
      <charset val="128"/>
    </font>
    <font>
      <sz val="8"/>
      <name val="ＭＳ Ｐ明朝"/>
      <charset val="128"/>
    </font>
    <font>
      <sz val="16"/>
      <color indexed="18"/>
      <name val="HGｺﾞｼｯｸE"/>
      <charset val="128"/>
    </font>
    <font>
      <sz val="10"/>
      <color indexed="10"/>
      <name val="HG丸ｺﾞｼｯｸM-PRO"/>
      <charset val="128"/>
    </font>
    <font>
      <sz val="12"/>
      <name val="ＭＳ Ｐ明朝"/>
      <charset val="128"/>
    </font>
    <font>
      <sz val="10"/>
      <color indexed="10"/>
      <name val="HGｺﾞｼｯｸE"/>
      <charset val="128"/>
    </font>
    <font>
      <b/>
      <sz val="9"/>
      <color indexed="10"/>
      <name val="ＭＳ Ｐゴシック"/>
      <charset val="128"/>
    </font>
    <font>
      <sz val="9"/>
      <color indexed="10"/>
      <name val="HGｺﾞｼｯｸE"/>
      <charset val="128"/>
    </font>
    <font>
      <sz val="10"/>
      <name val="HGｺﾞｼｯｸE"/>
      <charset val="128"/>
    </font>
    <font>
      <sz val="6"/>
      <name val="游ゴシック"/>
      <family val="3"/>
      <charset val="128"/>
    </font>
    <font>
      <sz val="16"/>
      <color indexed="18"/>
      <name val="HGｺﾞｼｯｸE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</fills>
  <borders count="10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hair">
        <color indexed="55"/>
      </right>
      <top style="thin">
        <color indexed="55"/>
      </top>
      <bottom style="thin">
        <color indexed="55"/>
      </bottom>
      <diagonal/>
    </border>
    <border>
      <left style="hair">
        <color indexed="55"/>
      </left>
      <right/>
      <top style="thin">
        <color indexed="55"/>
      </top>
      <bottom style="thin">
        <color indexed="55"/>
      </bottom>
      <diagonal/>
    </border>
    <border>
      <left style="hair">
        <color indexed="55"/>
      </left>
      <right style="hair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hair">
        <color indexed="55"/>
      </right>
      <top/>
      <bottom style="hair">
        <color indexed="55"/>
      </bottom>
      <diagonal/>
    </border>
    <border>
      <left style="hair">
        <color indexed="55"/>
      </left>
      <right/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55"/>
      </left>
      <right style="hair">
        <color indexed="55"/>
      </right>
      <top style="hair">
        <color indexed="55"/>
      </top>
      <bottom style="thin">
        <color indexed="55"/>
      </bottom>
      <diagonal/>
    </border>
    <border>
      <left style="hair">
        <color indexed="55"/>
      </left>
      <right/>
      <top style="hair">
        <color indexed="55"/>
      </top>
      <bottom style="thin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thin">
        <color indexed="55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/>
      <top style="hair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thin">
        <color indexed="23"/>
      </left>
      <right/>
      <top style="hair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 style="hair">
        <color indexed="23"/>
      </right>
      <top style="thin">
        <color indexed="23"/>
      </top>
      <bottom style="thin">
        <color indexed="64"/>
      </bottom>
      <diagonal/>
    </border>
    <border>
      <left style="hair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23"/>
      </right>
      <top style="thin">
        <color indexed="64"/>
      </top>
      <bottom style="dotted">
        <color indexed="64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dotted">
        <color indexed="64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dotted">
        <color indexed="65"/>
      </bottom>
      <diagonal/>
    </border>
    <border>
      <left style="hair">
        <color indexed="23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23"/>
      </right>
      <top style="dotted">
        <color indexed="64"/>
      </top>
      <bottom style="dotted">
        <color indexed="64"/>
      </bottom>
      <diagonal/>
    </border>
    <border>
      <left style="hair">
        <color indexed="23"/>
      </left>
      <right style="hair">
        <color indexed="23"/>
      </right>
      <top style="dotted">
        <color indexed="64"/>
      </top>
      <bottom style="dotted">
        <color indexed="64"/>
      </bottom>
      <diagonal/>
    </border>
    <border>
      <left style="hair">
        <color indexed="23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23"/>
      </right>
      <top style="dotted">
        <color indexed="64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dotted">
        <color indexed="64"/>
      </top>
      <bottom style="thin">
        <color indexed="64"/>
      </bottom>
      <diagonal/>
    </border>
    <border>
      <left style="hair">
        <color indexed="23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/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/>
      <top style="thin">
        <color indexed="23"/>
      </top>
      <bottom style="hair">
        <color indexed="23"/>
      </bottom>
      <diagonal/>
    </border>
    <border>
      <left style="thin">
        <color indexed="23"/>
      </left>
      <right/>
      <top style="thin">
        <color indexed="23"/>
      </top>
      <bottom style="hair">
        <color indexed="23"/>
      </bottom>
      <diagonal/>
    </border>
    <border>
      <left/>
      <right style="thin">
        <color indexed="23"/>
      </right>
      <top style="thin">
        <color indexed="23"/>
      </top>
      <bottom style="hair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hair">
        <color indexed="55"/>
      </right>
      <top style="thin">
        <color indexed="23"/>
      </top>
      <bottom style="thin">
        <color indexed="23"/>
      </bottom>
      <diagonal/>
    </border>
    <border>
      <left style="hair">
        <color indexed="55"/>
      </left>
      <right/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 style="thin">
        <color indexed="23"/>
      </top>
      <bottom style="thin">
        <color indexed="55"/>
      </bottom>
      <diagonal/>
    </border>
    <border>
      <left/>
      <right/>
      <top style="thin">
        <color indexed="23"/>
      </top>
      <bottom style="thin">
        <color indexed="55"/>
      </bottom>
      <diagonal/>
    </border>
    <border>
      <left/>
      <right style="thin">
        <color indexed="23"/>
      </right>
      <top style="thin">
        <color indexed="23"/>
      </top>
      <bottom style="thin">
        <color indexed="55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/>
      <right style="thin">
        <color indexed="55"/>
      </right>
      <top style="hair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hair">
        <color indexed="55"/>
      </right>
      <top/>
      <bottom style="thin">
        <color indexed="23"/>
      </bottom>
      <diagonal/>
    </border>
    <border>
      <left style="hair">
        <color indexed="55"/>
      </left>
      <right/>
      <top/>
      <bottom style="thin">
        <color indexed="23"/>
      </bottom>
      <diagonal/>
    </border>
    <border>
      <left style="thin">
        <color indexed="55"/>
      </left>
      <right style="hair">
        <color indexed="55"/>
      </right>
      <top/>
      <bottom style="thin">
        <color indexed="23"/>
      </bottom>
      <diagonal/>
    </border>
    <border>
      <left style="hair">
        <color indexed="55"/>
      </left>
      <right style="hair">
        <color indexed="55"/>
      </right>
      <top/>
      <bottom style="thin">
        <color indexed="23"/>
      </bottom>
      <diagonal/>
    </border>
    <border>
      <left/>
      <right style="hair">
        <color indexed="55"/>
      </right>
      <top/>
      <bottom style="thin">
        <color indexed="23"/>
      </bottom>
      <diagonal/>
    </border>
    <border>
      <left style="hair">
        <color indexed="55"/>
      </left>
      <right style="thin">
        <color indexed="23"/>
      </right>
      <top/>
      <bottom style="thin">
        <color indexed="23"/>
      </bottom>
      <diagonal/>
    </border>
    <border>
      <left/>
      <right style="hair">
        <color indexed="55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hair">
        <color indexed="55"/>
      </right>
      <top style="thin">
        <color indexed="23"/>
      </top>
      <bottom style="thin">
        <color indexed="23"/>
      </bottom>
      <diagonal/>
    </border>
    <border>
      <left style="hair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55"/>
      </left>
      <right/>
      <top style="thin">
        <color indexed="55"/>
      </top>
      <bottom style="hair">
        <color indexed="55"/>
      </bottom>
      <diagonal/>
    </border>
    <border>
      <left/>
      <right style="thin">
        <color indexed="55"/>
      </right>
      <top style="thin">
        <color indexed="55"/>
      </top>
      <bottom style="hair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23"/>
      </right>
      <top style="dotted">
        <color indexed="64"/>
      </top>
      <bottom/>
      <diagonal/>
    </border>
    <border>
      <left style="hair">
        <color indexed="23"/>
      </left>
      <right style="hair">
        <color indexed="23"/>
      </right>
      <top style="dotted">
        <color indexed="64"/>
      </top>
      <bottom/>
      <diagonal/>
    </border>
    <border>
      <left style="hair">
        <color indexed="23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23"/>
      </left>
      <right style="hair">
        <color indexed="23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5" fillId="2" borderId="0" xfId="0" applyNumberFormat="1" applyFont="1" applyFill="1" applyBorder="1" applyAlignment="1" applyProtection="1">
      <alignment vertical="center"/>
      <protection hidden="1"/>
    </xf>
    <xf numFmtId="0" fontId="5" fillId="2" borderId="0" xfId="0" applyNumberFormat="1" applyFont="1" applyFill="1" applyBorder="1" applyAlignment="1" applyProtection="1">
      <alignment horizontal="center" vertical="center"/>
      <protection hidden="1"/>
    </xf>
    <xf numFmtId="0" fontId="2" fillId="2" borderId="2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4" xfId="0" applyNumberFormat="1" applyFont="1" applyFill="1" applyBorder="1" applyAlignment="1" applyProtection="1">
      <alignment horizontal="center" vertical="center"/>
      <protection hidden="1"/>
    </xf>
    <xf numFmtId="0" fontId="2" fillId="2" borderId="5" xfId="0" applyNumberFormat="1" applyFont="1" applyFill="1" applyBorder="1" applyAlignment="1" applyProtection="1">
      <alignment horizontal="center" vertical="center"/>
      <protection hidden="1"/>
    </xf>
    <xf numFmtId="0" fontId="6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7" xfId="0" applyNumberFormat="1" applyFont="1" applyFill="1" applyBorder="1" applyAlignment="1" applyProtection="1">
      <alignment vertical="center" shrinkToFit="1"/>
      <protection locked="0"/>
    </xf>
    <xf numFmtId="0" fontId="7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hidden="1"/>
    </xf>
    <xf numFmtId="0" fontId="6" fillId="0" borderId="9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0" xfId="0" applyNumberFormat="1" applyFont="1" applyFill="1" applyBorder="1" applyAlignment="1" applyProtection="1">
      <alignment vertical="center" shrinkToFit="1"/>
      <protection locked="0"/>
    </xf>
    <xf numFmtId="0" fontId="7" fillId="0" borderId="9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1" xfId="0" applyNumberFormat="1" applyFont="1" applyFill="1" applyBorder="1" applyAlignment="1" applyProtection="1">
      <alignment horizontal="center" vertical="center"/>
      <protection hidden="1"/>
    </xf>
    <xf numFmtId="0" fontId="6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3" xfId="0" applyNumberFormat="1" applyFont="1" applyFill="1" applyBorder="1" applyAlignment="1" applyProtection="1">
      <alignment vertical="center" shrinkToFit="1"/>
      <protection locked="0"/>
    </xf>
    <xf numFmtId="0" fontId="7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0" xfId="0" applyNumberFormat="1" applyFont="1" applyFill="1" applyBorder="1" applyAlignment="1">
      <alignment vertical="center"/>
    </xf>
    <xf numFmtId="0" fontId="2" fillId="2" borderId="14" xfId="0" applyNumberFormat="1" applyFont="1" applyFill="1" applyBorder="1" applyAlignment="1" applyProtection="1">
      <alignment horizontal="center" vertical="center"/>
      <protection hidden="1"/>
    </xf>
    <xf numFmtId="0" fontId="2" fillId="2" borderId="15" xfId="0" applyNumberFormat="1" applyFont="1" applyFill="1" applyBorder="1" applyAlignment="1" applyProtection="1">
      <alignment horizontal="center" vertical="center"/>
      <protection hidden="1"/>
    </xf>
    <xf numFmtId="0" fontId="2" fillId="2" borderId="16" xfId="0" applyNumberFormat="1" applyFont="1" applyFill="1" applyBorder="1" applyAlignment="1" applyProtection="1">
      <alignment horizontal="center" vertical="center"/>
      <protection hidden="1"/>
    </xf>
    <xf numFmtId="0" fontId="2" fillId="2" borderId="17" xfId="0" applyNumberFormat="1" applyFont="1" applyFill="1" applyBorder="1" applyAlignment="1" applyProtection="1">
      <alignment horizontal="center" vertical="center"/>
      <protection hidden="1"/>
    </xf>
    <xf numFmtId="0" fontId="2" fillId="2" borderId="18" xfId="0" applyNumberFormat="1" applyFont="1" applyFill="1" applyBorder="1" applyAlignment="1" applyProtection="1">
      <alignment horizontal="center" vertical="center"/>
      <protection hidden="1"/>
    </xf>
    <xf numFmtId="0" fontId="2" fillId="2" borderId="19" xfId="0" applyNumberFormat="1" applyFont="1" applyFill="1" applyBorder="1" applyAlignment="1" applyProtection="1">
      <alignment horizontal="center" vertical="center"/>
      <protection hidden="1"/>
    </xf>
    <xf numFmtId="0" fontId="8" fillId="2" borderId="20" xfId="0" applyNumberFormat="1" applyFont="1" applyFill="1" applyBorder="1" applyAlignment="1" applyProtection="1">
      <alignment horizontal="center" vertical="center"/>
      <protection hidden="1"/>
    </xf>
    <xf numFmtId="0" fontId="8" fillId="2" borderId="21" xfId="0" applyNumberFormat="1" applyFont="1" applyFill="1" applyBorder="1" applyAlignment="1" applyProtection="1">
      <alignment horizontal="center" vertical="center" shrinkToFit="1"/>
      <protection hidden="1"/>
    </xf>
    <xf numFmtId="179" fontId="8" fillId="2" borderId="22" xfId="0" applyNumberFormat="1" applyFont="1" applyFill="1" applyBorder="1" applyAlignment="1" applyProtection="1">
      <alignment horizontal="center" vertical="center"/>
      <protection hidden="1"/>
    </xf>
    <xf numFmtId="0" fontId="8" fillId="2" borderId="23" xfId="0" applyNumberFormat="1" applyFont="1" applyFill="1" applyBorder="1" applyAlignment="1" applyProtection="1">
      <alignment horizontal="center" vertical="center" shrinkToFit="1"/>
      <protection hidden="1"/>
    </xf>
    <xf numFmtId="179" fontId="8" fillId="2" borderId="24" xfId="0" applyNumberFormat="1" applyFont="1" applyFill="1" applyBorder="1" applyAlignment="1" applyProtection="1">
      <alignment horizontal="center" vertical="center"/>
      <protection hidden="1"/>
    </xf>
    <xf numFmtId="0" fontId="8" fillId="2" borderId="25" xfId="0" applyNumberFormat="1" applyFont="1" applyFill="1" applyBorder="1" applyAlignment="1" applyProtection="1">
      <alignment horizontal="center" vertical="center"/>
      <protection hidden="1"/>
    </xf>
    <xf numFmtId="0" fontId="8" fillId="2" borderId="22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Border="1" applyAlignment="1" applyProtection="1">
      <alignment horizontal="right" vertical="center"/>
      <protection hidden="1"/>
    </xf>
    <xf numFmtId="0" fontId="2" fillId="2" borderId="26" xfId="0" applyNumberFormat="1" applyFont="1" applyFill="1" applyBorder="1" applyAlignment="1" applyProtection="1">
      <alignment horizontal="right" vertical="center"/>
      <protection hidden="1"/>
    </xf>
    <xf numFmtId="0" fontId="2" fillId="2" borderId="27" xfId="0" applyNumberFormat="1" applyFont="1" applyFill="1" applyBorder="1" applyAlignment="1" applyProtection="1">
      <alignment horizontal="right" vertical="center"/>
      <protection hidden="1"/>
    </xf>
    <xf numFmtId="180" fontId="5" fillId="2" borderId="0" xfId="0" applyNumberFormat="1" applyFont="1" applyFill="1" applyBorder="1" applyAlignment="1">
      <alignment horizontal="center" vertical="center"/>
    </xf>
    <xf numFmtId="181" fontId="9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 applyProtection="1">
      <alignment vertical="center"/>
      <protection hidden="1"/>
    </xf>
    <xf numFmtId="0" fontId="5" fillId="3" borderId="0" xfId="0" applyNumberFormat="1" applyFont="1" applyFill="1" applyBorder="1" applyAlignment="1" applyProtection="1">
      <alignment horizontal="center" vertical="center"/>
      <protection hidden="1"/>
    </xf>
    <xf numFmtId="0" fontId="10" fillId="3" borderId="0" xfId="0" applyNumberFormat="1" applyFont="1" applyFill="1" applyBorder="1" applyAlignment="1" applyProtection="1">
      <alignment horizontal="center" vertical="center" shrinkToFit="1"/>
      <protection hidden="1"/>
    </xf>
    <xf numFmtId="0" fontId="11" fillId="3" borderId="0" xfId="0" applyNumberFormat="1" applyFont="1" applyFill="1" applyBorder="1" applyAlignment="1" applyProtection="1">
      <alignment horizontal="center" vertical="center" shrinkToFit="1"/>
      <protection hidden="1"/>
    </xf>
    <xf numFmtId="0" fontId="12" fillId="3" borderId="0" xfId="0" applyNumberFormat="1" applyFont="1" applyFill="1" applyBorder="1" applyAlignment="1" applyProtection="1">
      <alignment horizontal="center" vertical="center" shrinkToFit="1"/>
      <protection hidden="1"/>
    </xf>
    <xf numFmtId="0" fontId="8" fillId="2" borderId="20" xfId="0" applyNumberFormat="1" applyFont="1" applyFill="1" applyBorder="1" applyAlignment="1" applyProtection="1">
      <alignment horizontal="center" vertical="center" shrinkToFit="1"/>
      <protection hidden="1"/>
    </xf>
    <xf numFmtId="0" fontId="8" fillId="2" borderId="24" xfId="0" applyNumberFormat="1" applyFont="1" applyFill="1" applyBorder="1" applyAlignment="1" applyProtection="1">
      <alignment horizontal="center" vertical="center" shrinkToFit="1"/>
      <protection hidden="1"/>
    </xf>
    <xf numFmtId="0" fontId="4" fillId="2" borderId="30" xfId="0" applyNumberFormat="1" applyFont="1" applyFill="1" applyBorder="1" applyAlignment="1" applyProtection="1">
      <alignment horizontal="center" vertical="center" wrapText="1" shrinkToFit="1"/>
      <protection hidden="1"/>
    </xf>
    <xf numFmtId="0" fontId="15" fillId="2" borderId="3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33" xfId="0" applyNumberFormat="1" applyFont="1" applyFill="1" applyBorder="1" applyAlignment="1" applyProtection="1">
      <alignment horizontal="left" vertical="center"/>
      <protection locked="0"/>
    </xf>
    <xf numFmtId="0" fontId="7" fillId="0" borderId="34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0" applyNumberFormat="1" applyFont="1" applyFill="1" applyBorder="1" applyAlignment="1" applyProtection="1">
      <alignment horizontal="left" vertical="center"/>
      <protection locked="0"/>
    </xf>
    <xf numFmtId="0" fontId="0" fillId="0" borderId="34" xfId="0" applyNumberFormat="1" applyFont="1" applyFill="1" applyBorder="1" applyAlignment="1" applyProtection="1">
      <alignment horizontal="left" vertical="center"/>
      <protection locked="0"/>
    </xf>
    <xf numFmtId="0" fontId="0" fillId="0" borderId="36" xfId="0" applyNumberFormat="1" applyFont="1" applyFill="1" applyBorder="1" applyAlignment="1" applyProtection="1">
      <alignment horizontal="left" vertical="center"/>
      <protection locked="0"/>
    </xf>
    <xf numFmtId="0" fontId="7" fillId="0" borderId="37" xfId="0" applyNumberFormat="1" applyFont="1" applyFill="1" applyBorder="1" applyAlignment="1" applyProtection="1">
      <alignment horizontal="left" vertical="center" shrinkToFit="1"/>
      <protection locked="0"/>
    </xf>
    <xf numFmtId="179" fontId="7" fillId="0" borderId="38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3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36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2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39" xfId="0" applyNumberFormat="1" applyFont="1" applyFill="1" applyBorder="1" applyAlignment="1" applyProtection="1">
      <alignment horizontal="center" vertical="center"/>
      <protection locked="0" hidden="1"/>
    </xf>
    <xf numFmtId="0" fontId="0" fillId="0" borderId="40" xfId="0" applyNumberFormat="1" applyFont="1" applyFill="1" applyBorder="1" applyAlignment="1" applyProtection="1">
      <alignment horizontal="left" vertical="center"/>
      <protection locked="0"/>
    </xf>
    <xf numFmtId="0" fontId="7" fillId="0" borderId="4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41" xfId="0" applyNumberFormat="1" applyFont="1" applyFill="1" applyBorder="1" applyAlignment="1" applyProtection="1">
      <alignment horizontal="left" vertical="center"/>
      <protection locked="0"/>
    </xf>
    <xf numFmtId="0" fontId="0" fillId="0" borderId="41" xfId="0" applyNumberFormat="1" applyFont="1" applyFill="1" applyBorder="1" applyAlignment="1" applyProtection="1">
      <alignment horizontal="left" vertical="center"/>
      <protection locked="0"/>
    </xf>
    <xf numFmtId="0" fontId="0" fillId="0" borderId="42" xfId="0" applyNumberFormat="1" applyFont="1" applyFill="1" applyBorder="1" applyAlignment="1" applyProtection="1">
      <alignment horizontal="left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center" shrinkToFit="1"/>
      <protection locked="0"/>
    </xf>
    <xf numFmtId="179" fontId="7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0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9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41" xfId="0" applyNumberFormat="1" applyFont="1" applyFill="1" applyBorder="1" applyAlignment="1" applyProtection="1">
      <alignment horizontal="left" vertical="center"/>
      <protection locked="0"/>
    </xf>
    <xf numFmtId="0" fontId="15" fillId="2" borderId="45" xfId="0" applyNumberFormat="1" applyFont="1" applyFill="1" applyBorder="1" applyAlignment="1" applyProtection="1">
      <alignment horizontal="center" vertical="center"/>
      <protection locked="0" hidden="1"/>
    </xf>
    <xf numFmtId="0" fontId="0" fillId="0" borderId="46" xfId="0" applyNumberFormat="1" applyFont="1" applyFill="1" applyBorder="1" applyAlignment="1" applyProtection="1">
      <alignment horizontal="left" vertical="center"/>
      <protection locked="0"/>
    </xf>
    <xf numFmtId="0" fontId="7" fillId="0" borderId="47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47" xfId="0" applyNumberFormat="1" applyFont="1" applyFill="1" applyBorder="1" applyAlignment="1" applyProtection="1">
      <alignment horizontal="left" vertical="center"/>
      <protection locked="0"/>
    </xf>
    <xf numFmtId="0" fontId="0" fillId="0" borderId="47" xfId="0" applyNumberFormat="1" applyFont="1" applyFill="1" applyBorder="1" applyAlignment="1" applyProtection="1">
      <alignment horizontal="left" vertical="center"/>
      <protection locked="0"/>
    </xf>
    <xf numFmtId="0" fontId="0" fillId="0" borderId="48" xfId="0" applyNumberFormat="1" applyFont="1" applyFill="1" applyBorder="1" applyAlignment="1" applyProtection="1">
      <alignment horizontal="left" vertical="center"/>
      <protection locked="0"/>
    </xf>
    <xf numFmtId="0" fontId="7" fillId="0" borderId="49" xfId="0" applyNumberFormat="1" applyFont="1" applyFill="1" applyBorder="1" applyAlignment="1" applyProtection="1">
      <alignment horizontal="left" vertical="center" shrinkToFit="1"/>
      <protection locked="0"/>
    </xf>
    <xf numFmtId="179" fontId="7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6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48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5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28" xfId="0" applyNumberFormat="1" applyFont="1" applyFill="1" applyBorder="1" applyAlignment="1" applyProtection="1">
      <alignment horizontal="right" vertical="center"/>
      <protection hidden="1"/>
    </xf>
    <xf numFmtId="0" fontId="2" fillId="2" borderId="29" xfId="0" applyNumberFormat="1" applyFont="1" applyFill="1" applyBorder="1" applyAlignment="1" applyProtection="1">
      <alignment horizontal="right" vertical="center"/>
      <protection hidden="1"/>
    </xf>
    <xf numFmtId="0" fontId="2" fillId="2" borderId="89" xfId="0" applyNumberFormat="1" applyFont="1" applyFill="1" applyBorder="1" applyAlignment="1" applyProtection="1">
      <alignment horizontal="right" vertical="center"/>
      <protection hidden="1"/>
    </xf>
    <xf numFmtId="0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7" fillId="2" borderId="57" xfId="0" applyNumberFormat="1" applyFont="1" applyFill="1" applyBorder="1" applyAlignment="1" applyProtection="1">
      <alignment horizontal="center" vertical="center"/>
      <protection hidden="1"/>
    </xf>
    <xf numFmtId="0" fontId="4" fillId="2" borderId="58" xfId="0" applyNumberFormat="1" applyFont="1" applyFill="1" applyBorder="1" applyAlignment="1" applyProtection="1">
      <alignment horizontal="center" vertical="center" shrinkToFit="1"/>
      <protection hidden="1"/>
    </xf>
    <xf numFmtId="0" fontId="4" fillId="2" borderId="59" xfId="0" applyNumberFormat="1" applyFont="1" applyFill="1" applyBorder="1" applyAlignment="1" applyProtection="1">
      <alignment horizontal="center" vertical="center" shrinkToFit="1"/>
      <protection hidden="1"/>
    </xf>
    <xf numFmtId="0" fontId="18" fillId="0" borderId="60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61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78" xfId="0" applyNumberFormat="1" applyFont="1" applyFill="1" applyBorder="1" applyAlignment="1" applyProtection="1">
      <alignment horizontal="center" vertical="center"/>
      <protection locked="0"/>
    </xf>
    <xf numFmtId="0" fontId="18" fillId="0" borderId="79" xfId="0" applyNumberFormat="1" applyFont="1" applyFill="1" applyBorder="1" applyAlignment="1" applyProtection="1">
      <alignment horizontal="center" vertical="center"/>
      <protection locked="0"/>
    </xf>
    <xf numFmtId="0" fontId="3" fillId="2" borderId="60" xfId="0" applyNumberFormat="1" applyFont="1" applyFill="1" applyBorder="1" applyAlignment="1" applyProtection="1">
      <alignment vertical="center"/>
      <protection hidden="1"/>
    </xf>
    <xf numFmtId="0" fontId="3" fillId="2" borderId="30" xfId="0" applyNumberFormat="1" applyFont="1" applyFill="1" applyBorder="1" applyAlignment="1" applyProtection="1">
      <alignment vertical="center"/>
      <protection hidden="1"/>
    </xf>
    <xf numFmtId="0" fontId="3" fillId="2" borderId="80" xfId="0" applyNumberFormat="1" applyFont="1" applyFill="1" applyBorder="1" applyAlignment="1" applyProtection="1">
      <alignment vertical="center"/>
      <protection hidden="1"/>
    </xf>
    <xf numFmtId="0" fontId="4" fillId="2" borderId="69" xfId="0" applyNumberFormat="1" applyFont="1" applyFill="1" applyBorder="1" applyAlignment="1" applyProtection="1">
      <alignment horizontal="center" vertical="center" shrinkToFit="1"/>
      <protection hidden="1"/>
    </xf>
    <xf numFmtId="0" fontId="4" fillId="2" borderId="70" xfId="0" applyNumberFormat="1" applyFont="1" applyFill="1" applyBorder="1" applyAlignment="1" applyProtection="1">
      <alignment horizontal="center" vertical="center" shrinkToFit="1"/>
      <protection hidden="1"/>
    </xf>
    <xf numFmtId="0" fontId="18" fillId="0" borderId="71" xfId="0" applyNumberFormat="1" applyFont="1" applyFill="1" applyBorder="1" applyAlignment="1" applyProtection="1">
      <alignment horizontal="center" vertical="center"/>
      <protection locked="0"/>
    </xf>
    <xf numFmtId="0" fontId="18" fillId="0" borderId="72" xfId="0" applyNumberFormat="1" applyFont="1" applyFill="1" applyBorder="1" applyAlignment="1" applyProtection="1">
      <alignment horizontal="center" vertical="center"/>
      <protection locked="0"/>
    </xf>
    <xf numFmtId="0" fontId="18" fillId="0" borderId="70" xfId="0" applyNumberFormat="1" applyFont="1" applyFill="1" applyBorder="1" applyAlignment="1" applyProtection="1">
      <alignment horizontal="center" vertical="center"/>
      <protection locked="0"/>
    </xf>
    <xf numFmtId="49" fontId="18" fillId="0" borderId="73" xfId="0" applyNumberFormat="1" applyFont="1" applyFill="1" applyBorder="1" applyAlignment="1" applyProtection="1">
      <alignment horizontal="center" vertical="center"/>
      <protection locked="0"/>
    </xf>
    <xf numFmtId="49" fontId="18" fillId="0" borderId="72" xfId="0" applyNumberFormat="1" applyFont="1" applyFill="1" applyBorder="1" applyAlignment="1" applyProtection="1">
      <alignment horizontal="center" vertical="center"/>
      <protection locked="0"/>
    </xf>
    <xf numFmtId="0" fontId="3" fillId="2" borderId="72" xfId="0" applyNumberFormat="1" applyFont="1" applyFill="1" applyBorder="1" applyAlignment="1" applyProtection="1">
      <alignment vertical="center" shrinkToFit="1"/>
      <protection hidden="1"/>
    </xf>
    <xf numFmtId="0" fontId="20" fillId="2" borderId="72" xfId="0" applyNumberFormat="1" applyFont="1" applyFill="1" applyBorder="1" applyAlignment="1" applyProtection="1">
      <alignment vertical="center" shrinkToFit="1"/>
      <protection hidden="1"/>
    </xf>
    <xf numFmtId="0" fontId="20" fillId="2" borderId="70" xfId="0" applyNumberFormat="1" applyFont="1" applyFill="1" applyBorder="1" applyAlignment="1" applyProtection="1">
      <alignment vertical="center" shrinkToFit="1"/>
      <protection hidden="1"/>
    </xf>
    <xf numFmtId="0" fontId="20" fillId="2" borderId="74" xfId="0" applyNumberFormat="1" applyFont="1" applyFill="1" applyBorder="1" applyAlignment="1" applyProtection="1">
      <alignment vertical="center" shrinkToFit="1"/>
      <protection hidden="1"/>
    </xf>
    <xf numFmtId="0" fontId="4" fillId="2" borderId="69" xfId="0" applyNumberFormat="1" applyFont="1" applyFill="1" applyBorder="1" applyAlignment="1" applyProtection="1">
      <alignment horizontal="center" vertical="center" wrapText="1" shrinkToFit="1"/>
      <protection hidden="1"/>
    </xf>
    <xf numFmtId="182" fontId="18" fillId="0" borderId="60" xfId="0" applyNumberFormat="1" applyFont="1" applyFill="1" applyBorder="1" applyAlignment="1" applyProtection="1">
      <alignment horizontal="center" vertical="center"/>
      <protection locked="0"/>
    </xf>
    <xf numFmtId="182" fontId="18" fillId="0" borderId="75" xfId="0" applyNumberFormat="1" applyFont="1" applyFill="1" applyBorder="1" applyAlignment="1" applyProtection="1">
      <alignment horizontal="center" vertical="center"/>
      <protection locked="0"/>
    </xf>
    <xf numFmtId="0" fontId="18" fillId="0" borderId="62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63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64" xfId="0" applyNumberFormat="1" applyFont="1" applyFill="1" applyBorder="1" applyAlignment="1" applyProtection="1">
      <alignment horizontal="center" vertical="center" shrinkToFit="1"/>
      <protection locked="0"/>
    </xf>
    <xf numFmtId="0" fontId="22" fillId="2" borderId="0" xfId="0" applyNumberFormat="1" applyFont="1" applyFill="1" applyBorder="1" applyAlignment="1" applyProtection="1">
      <alignment horizontal="left" vertical="center" shrinkToFit="1"/>
      <protection hidden="1"/>
    </xf>
    <xf numFmtId="0" fontId="12" fillId="2" borderId="83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88" xfId="0" applyNumberFormat="1" applyFont="1" applyFill="1" applyBorder="1" applyAlignment="1" applyProtection="1">
      <alignment horizontal="center" vertical="center"/>
      <protection hidden="1"/>
    </xf>
    <xf numFmtId="0" fontId="21" fillId="2" borderId="82" xfId="0" applyNumberFormat="1" applyFont="1" applyFill="1" applyBorder="1" applyAlignment="1" applyProtection="1">
      <alignment horizontal="center" vertical="center"/>
      <protection hidden="1"/>
    </xf>
    <xf numFmtId="0" fontId="21" fillId="2" borderId="0" xfId="0" applyNumberFormat="1" applyFont="1" applyFill="1" applyBorder="1" applyAlignment="1" applyProtection="1">
      <alignment horizontal="center" vertical="center"/>
      <protection hidden="1"/>
    </xf>
    <xf numFmtId="0" fontId="2" fillId="2" borderId="81" xfId="0" applyNumberFormat="1" applyFont="1" applyFill="1" applyBorder="1" applyAlignment="1" applyProtection="1">
      <alignment horizontal="center" vertical="center"/>
      <protection hidden="1"/>
    </xf>
    <xf numFmtId="0" fontId="2" fillId="2" borderId="68" xfId="0" applyNumberFormat="1" applyFont="1" applyFill="1" applyBorder="1" applyAlignment="1" applyProtection="1">
      <alignment horizontal="center" vertical="center"/>
      <protection hidden="1"/>
    </xf>
    <xf numFmtId="0" fontId="2" fillId="2" borderId="67" xfId="0" applyNumberFormat="1" applyFont="1" applyFill="1" applyBorder="1" applyAlignment="1" applyProtection="1">
      <alignment horizontal="center" vertical="center"/>
      <protection hidden="1"/>
    </xf>
    <xf numFmtId="0" fontId="2" fillId="2" borderId="76" xfId="0" applyNumberFormat="1" applyFont="1" applyFill="1" applyBorder="1" applyAlignment="1" applyProtection="1">
      <alignment horizontal="center" vertical="center"/>
      <protection hidden="1"/>
    </xf>
    <xf numFmtId="0" fontId="7" fillId="0" borderId="84" xfId="0" applyNumberFormat="1" applyFont="1" applyFill="1" applyBorder="1" applyAlignment="1" applyProtection="1">
      <alignment vertical="center" wrapText="1" shrinkToFit="1"/>
      <protection locked="0"/>
    </xf>
    <xf numFmtId="0" fontId="7" fillId="0" borderId="85" xfId="0" applyNumberFormat="1" applyFont="1" applyFill="1" applyBorder="1" applyAlignment="1" applyProtection="1">
      <alignment vertical="center" wrapText="1" shrinkToFit="1"/>
      <protection locked="0"/>
    </xf>
    <xf numFmtId="180" fontId="5" fillId="0" borderId="28" xfId="0" applyNumberFormat="1" applyFont="1" applyFill="1" applyBorder="1" applyAlignment="1">
      <alignment horizontal="center" vertical="center"/>
    </xf>
    <xf numFmtId="181" fontId="5" fillId="0" borderId="28" xfId="0" applyNumberFormat="1" applyFont="1" applyFill="1" applyBorder="1" applyAlignment="1">
      <alignment vertical="center"/>
    </xf>
    <xf numFmtId="180" fontId="5" fillId="0" borderId="29" xfId="0" applyNumberFormat="1" applyFont="1" applyFill="1" applyBorder="1" applyAlignment="1">
      <alignment horizontal="center" vertical="center"/>
    </xf>
    <xf numFmtId="181" fontId="5" fillId="0" borderId="29" xfId="0" applyNumberFormat="1" applyFont="1" applyFill="1" applyBorder="1" applyAlignment="1">
      <alignment horizontal="right" vertical="center"/>
    </xf>
    <xf numFmtId="0" fontId="7" fillId="0" borderId="9" xfId="0" applyNumberFormat="1" applyFont="1" applyFill="1" applyBorder="1" applyAlignment="1" applyProtection="1">
      <alignment vertical="center" wrapText="1" shrinkToFit="1"/>
      <protection locked="0"/>
    </xf>
    <xf numFmtId="0" fontId="7" fillId="0" borderId="31" xfId="0" applyNumberFormat="1" applyFont="1" applyFill="1" applyBorder="1" applyAlignment="1" applyProtection="1">
      <alignment vertical="center" wrapText="1" shrinkToFit="1"/>
      <protection locked="0"/>
    </xf>
    <xf numFmtId="181" fontId="5" fillId="0" borderId="29" xfId="0" applyNumberFormat="1" applyFont="1" applyFill="1" applyBorder="1" applyAlignment="1">
      <alignment vertical="center"/>
    </xf>
    <xf numFmtId="180" fontId="5" fillId="0" borderId="89" xfId="0" applyNumberFormat="1" applyFont="1" applyFill="1" applyBorder="1" applyAlignment="1">
      <alignment horizontal="center" vertical="center"/>
    </xf>
    <xf numFmtId="181" fontId="5" fillId="0" borderId="89" xfId="0" applyNumberFormat="1" applyFont="1" applyFill="1" applyBorder="1" applyAlignment="1">
      <alignment horizontal="right" vertical="center"/>
    </xf>
    <xf numFmtId="180" fontId="5" fillId="0" borderId="67" xfId="0" applyNumberFormat="1" applyFont="1" applyFill="1" applyBorder="1" applyAlignment="1">
      <alignment horizontal="center" vertical="center"/>
    </xf>
    <xf numFmtId="180" fontId="5" fillId="0" borderId="68" xfId="0" applyNumberFormat="1" applyFont="1" applyFill="1" applyBorder="1" applyAlignment="1">
      <alignment horizontal="center" vertical="center"/>
    </xf>
    <xf numFmtId="181" fontId="9" fillId="0" borderId="86" xfId="0" applyNumberFormat="1" applyFont="1" applyFill="1" applyBorder="1" applyAlignment="1">
      <alignment vertical="center"/>
    </xf>
    <xf numFmtId="181" fontId="9" fillId="0" borderId="87" xfId="0" applyNumberFormat="1" applyFont="1" applyFill="1" applyBorder="1" applyAlignment="1">
      <alignment vertical="center"/>
    </xf>
    <xf numFmtId="0" fontId="7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181" fontId="9" fillId="0" borderId="67" xfId="0" applyNumberFormat="1" applyFont="1" applyFill="1" applyBorder="1" applyAlignment="1">
      <alignment horizontal="right" vertical="center"/>
    </xf>
    <xf numFmtId="181" fontId="9" fillId="0" borderId="76" xfId="0" applyNumberFormat="1" applyFont="1" applyFill="1" applyBorder="1" applyAlignment="1">
      <alignment horizontal="right" vertical="center"/>
    </xf>
    <xf numFmtId="180" fontId="5" fillId="2" borderId="77" xfId="0" applyNumberFormat="1" applyFont="1" applyFill="1" applyBorder="1" applyAlignment="1">
      <alignment horizontal="center" vertical="center"/>
    </xf>
    <xf numFmtId="181" fontId="9" fillId="0" borderId="77" xfId="0" applyNumberFormat="1" applyFont="1" applyFill="1" applyBorder="1" applyAlignment="1">
      <alignment horizontal="right" vertical="center"/>
    </xf>
    <xf numFmtId="0" fontId="7" fillId="0" borderId="12" xfId="0" applyNumberFormat="1" applyFont="1" applyFill="1" applyBorder="1" applyAlignment="1" applyProtection="1">
      <alignment vertical="center" wrapText="1" shrinkToFit="1"/>
      <protection locked="0"/>
    </xf>
    <xf numFmtId="0" fontId="7" fillId="0" borderId="66" xfId="0" applyNumberFormat="1" applyFont="1" applyFill="1" applyBorder="1" applyAlignment="1" applyProtection="1">
      <alignment vertical="center" wrapText="1" shrinkToFit="1"/>
      <protection locked="0"/>
    </xf>
    <xf numFmtId="0" fontId="2" fillId="2" borderId="52" xfId="0" applyNumberFormat="1" applyFont="1" applyFill="1" applyBorder="1" applyAlignment="1" applyProtection="1">
      <alignment horizontal="center" vertical="center"/>
      <protection hidden="1"/>
    </xf>
    <xf numFmtId="0" fontId="2" fillId="2" borderId="54" xfId="0" applyNumberFormat="1" applyFont="1" applyFill="1" applyBorder="1" applyAlignment="1" applyProtection="1">
      <alignment horizontal="center" vertical="center"/>
      <protection hidden="1"/>
    </xf>
    <xf numFmtId="0" fontId="2" fillId="2" borderId="51" xfId="0" applyNumberFormat="1" applyFont="1" applyFill="1" applyBorder="1" applyAlignment="1" applyProtection="1">
      <alignment horizontal="center" vertical="center"/>
      <protection hidden="1"/>
    </xf>
    <xf numFmtId="0" fontId="2" fillId="2" borderId="65" xfId="0" applyNumberFormat="1" applyFont="1" applyFill="1" applyBorder="1" applyAlignment="1" applyProtection="1">
      <alignment horizontal="center" vertical="center"/>
      <protection hidden="1"/>
    </xf>
    <xf numFmtId="0" fontId="2" fillId="2" borderId="53" xfId="0" applyNumberFormat="1" applyFont="1" applyFill="1" applyBorder="1" applyAlignment="1" applyProtection="1">
      <alignment horizontal="center" vertical="center"/>
      <protection hidden="1"/>
    </xf>
    <xf numFmtId="0" fontId="2" fillId="2" borderId="55" xfId="0" applyNumberFormat="1" applyFont="1" applyFill="1" applyBorder="1" applyAlignment="1" applyProtection="1">
      <alignment horizontal="center" vertical="center"/>
      <protection hidden="1"/>
    </xf>
    <xf numFmtId="0" fontId="2" fillId="2" borderId="56" xfId="0" applyNumberFormat="1" applyFont="1" applyFill="1" applyBorder="1" applyAlignment="1" applyProtection="1">
      <alignment horizontal="center" vertical="center"/>
      <protection hidden="1"/>
    </xf>
    <xf numFmtId="0" fontId="2" fillId="2" borderId="51" xfId="0" applyNumberFormat="1" applyFont="1" applyFill="1" applyBorder="1" applyAlignment="1" applyProtection="1">
      <alignment horizontal="center" vertical="center" wrapText="1" shrinkToFit="1"/>
      <protection hidden="1"/>
    </xf>
    <xf numFmtId="0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0" fontId="2" fillId="2" borderId="52" xfId="0" applyNumberFormat="1" applyFont="1" applyFill="1" applyBorder="1" applyAlignment="1" applyProtection="1">
      <alignment horizontal="center" vertical="center" shrinkToFit="1"/>
      <protection hidden="1"/>
    </xf>
    <xf numFmtId="0" fontId="2" fillId="2" borderId="14" xfId="0" applyNumberFormat="1" applyFont="1" applyFill="1" applyBorder="1" applyAlignment="1" applyProtection="1">
      <alignment horizontal="center" vertical="center" shrinkToFit="1"/>
      <protection hidden="1"/>
    </xf>
    <xf numFmtId="0" fontId="19" fillId="2" borderId="0" xfId="0" applyNumberFormat="1" applyFont="1" applyFill="1" applyBorder="1" applyAlignment="1" applyProtection="1">
      <alignment vertical="center" wrapText="1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0" fontId="15" fillId="2" borderId="90" xfId="0" applyNumberFormat="1" applyFont="1" applyFill="1" applyBorder="1" applyAlignment="1" applyProtection="1">
      <alignment horizontal="center" vertical="center"/>
      <protection locked="0" hidden="1"/>
    </xf>
    <xf numFmtId="0" fontId="0" fillId="0" borderId="91" xfId="0" applyNumberFormat="1" applyFont="1" applyFill="1" applyBorder="1" applyAlignment="1" applyProtection="1">
      <alignment horizontal="left" vertical="center"/>
      <protection locked="0"/>
    </xf>
    <xf numFmtId="0" fontId="13" fillId="0" borderId="92" xfId="0" applyNumberFormat="1" applyFont="1" applyFill="1" applyBorder="1" applyAlignment="1" applyProtection="1">
      <alignment horizontal="left" vertical="center"/>
      <protection locked="0"/>
    </xf>
    <xf numFmtId="0" fontId="0" fillId="0" borderId="92" xfId="0" applyNumberFormat="1" applyFont="1" applyFill="1" applyBorder="1" applyAlignment="1" applyProtection="1">
      <alignment horizontal="left" vertical="center"/>
      <protection locked="0"/>
    </xf>
    <xf numFmtId="0" fontId="0" fillId="0" borderId="93" xfId="0" applyNumberFormat="1" applyFont="1" applyFill="1" applyBorder="1" applyAlignment="1" applyProtection="1">
      <alignment horizontal="left" vertical="center"/>
      <protection locked="0"/>
    </xf>
    <xf numFmtId="0" fontId="7" fillId="0" borderId="94" xfId="0" applyNumberFormat="1" applyFont="1" applyFill="1" applyBorder="1" applyAlignment="1" applyProtection="1">
      <alignment horizontal="left" vertical="center" shrinkToFit="1"/>
      <protection locked="0"/>
    </xf>
    <xf numFmtId="179" fontId="7" fillId="0" borderId="95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91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93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9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90" xfId="0" applyNumberFormat="1" applyFont="1" applyFill="1" applyBorder="1" applyAlignment="1" applyProtection="1">
      <alignment horizontal="center" vertical="center" shrinkToFit="1"/>
      <protection locked="0"/>
    </xf>
    <xf numFmtId="0" fontId="25" fillId="3" borderId="0" xfId="0" applyNumberFormat="1" applyFont="1" applyFill="1" applyBorder="1" applyAlignment="1" applyProtection="1">
      <alignment vertical="center"/>
      <protection hidden="1"/>
    </xf>
    <xf numFmtId="0" fontId="7" fillId="0" borderId="96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97" xfId="0" applyNumberFormat="1" applyFont="1" applyFill="1" applyBorder="1" applyAlignment="1" applyProtection="1">
      <alignment horizontal="center" vertical="center"/>
      <protection locked="0" hidden="1"/>
    </xf>
    <xf numFmtId="0" fontId="0" fillId="0" borderId="98" xfId="0" applyNumberFormat="1" applyFont="1" applyFill="1" applyBorder="1" applyAlignment="1" applyProtection="1">
      <alignment horizontal="left" vertical="center"/>
      <protection locked="0"/>
    </xf>
    <xf numFmtId="0" fontId="13" fillId="0" borderId="99" xfId="0" applyNumberFormat="1" applyFont="1" applyFill="1" applyBorder="1" applyAlignment="1" applyProtection="1">
      <alignment horizontal="left" vertical="center"/>
      <protection locked="0"/>
    </xf>
    <xf numFmtId="0" fontId="0" fillId="0" borderId="99" xfId="0" applyNumberFormat="1" applyFont="1" applyFill="1" applyBorder="1" applyAlignment="1" applyProtection="1">
      <alignment horizontal="left" vertical="center"/>
      <protection locked="0"/>
    </xf>
    <xf numFmtId="0" fontId="0" fillId="0" borderId="100" xfId="0" applyNumberFormat="1" applyFont="1" applyFill="1" applyBorder="1" applyAlignment="1" applyProtection="1">
      <alignment horizontal="left" vertical="center"/>
      <protection locked="0"/>
    </xf>
    <xf numFmtId="0" fontId="7" fillId="0" borderId="101" xfId="0" applyNumberFormat="1" applyFont="1" applyFill="1" applyBorder="1" applyAlignment="1" applyProtection="1">
      <alignment horizontal="left" vertical="center" shrinkToFit="1"/>
      <protection locked="0"/>
    </xf>
    <xf numFmtId="179" fontId="7" fillId="0" borderId="10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98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100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97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97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9B4ED-23BA-4E71-A80D-FA9A6D496534}">
  <sheetPr>
    <pageSetUpPr fitToPage="1"/>
  </sheetPr>
  <dimension ref="A1:P212"/>
  <sheetViews>
    <sheetView tabSelected="1" zoomScaleSheetLayoutView="100" workbookViewId="0">
      <selection activeCell="G17" sqref="G17:H18"/>
    </sheetView>
  </sheetViews>
  <sheetFormatPr defaultColWidth="10" defaultRowHeight="18" customHeight="1" x14ac:dyDescent="0.45"/>
  <cols>
    <col min="1" max="1" width="3.69921875" customWidth="1"/>
    <col min="2" max="2" width="8.3984375" customWidth="1"/>
    <col min="5" max="6" width="12.69921875" customWidth="1"/>
    <col min="7" max="8" width="13.09765625" customWidth="1"/>
    <col min="9" max="10" width="12.3984375" customWidth="1"/>
    <col min="11" max="12" width="10.69921875" customWidth="1"/>
    <col min="15" max="16" width="10" hidden="1" customWidth="1"/>
  </cols>
  <sheetData>
    <row r="1" spans="2:16" ht="19.2" x14ac:dyDescent="0.45">
      <c r="B1" s="165" t="s">
        <v>106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45"/>
      <c r="P1" s="42"/>
    </row>
    <row r="2" spans="2:16" x14ac:dyDescent="0.4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45"/>
      <c r="P2" s="42"/>
    </row>
    <row r="3" spans="2:16" ht="27" customHeight="1" x14ac:dyDescent="0.45">
      <c r="B3" s="93" t="s">
        <v>0</v>
      </c>
      <c r="C3" s="94"/>
      <c r="D3" s="95"/>
      <c r="E3" s="96"/>
      <c r="F3" s="96"/>
      <c r="G3" s="97"/>
      <c r="H3" s="50" t="s">
        <v>1</v>
      </c>
      <c r="I3" s="98"/>
      <c r="J3" s="99"/>
      <c r="K3" s="100" t="s">
        <v>2</v>
      </c>
      <c r="L3" s="101"/>
      <c r="M3" s="101"/>
      <c r="N3" s="102"/>
      <c r="O3" s="45"/>
      <c r="P3" s="42"/>
    </row>
    <row r="4" spans="2:16" ht="24.6" customHeight="1" x14ac:dyDescent="0.45">
      <c r="B4" s="103" t="s">
        <v>3</v>
      </c>
      <c r="C4" s="104"/>
      <c r="D4" s="105"/>
      <c r="E4" s="106"/>
      <c r="F4" s="107"/>
      <c r="G4" s="1" t="s">
        <v>4</v>
      </c>
      <c r="H4" s="108"/>
      <c r="I4" s="109"/>
      <c r="J4" s="110" t="s">
        <v>5</v>
      </c>
      <c r="K4" s="111"/>
      <c r="L4" s="111"/>
      <c r="M4" s="112"/>
      <c r="N4" s="113"/>
      <c r="O4" s="45"/>
      <c r="P4" s="42"/>
    </row>
    <row r="5" spans="2:16" ht="24.6" customHeight="1" x14ac:dyDescent="0.45">
      <c r="B5" s="114" t="s">
        <v>6</v>
      </c>
      <c r="C5" s="104"/>
      <c r="D5" s="115"/>
      <c r="E5" s="116"/>
      <c r="F5" s="1" t="s">
        <v>7</v>
      </c>
      <c r="G5" s="117"/>
      <c r="H5" s="118"/>
      <c r="I5" s="118"/>
      <c r="J5" s="118"/>
      <c r="K5" s="118"/>
      <c r="L5" s="118"/>
      <c r="M5" s="118"/>
      <c r="N5" s="119"/>
      <c r="O5" s="45"/>
      <c r="P5" s="42"/>
    </row>
    <row r="6" spans="2:16" x14ac:dyDescent="0.4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3"/>
      <c r="O6" s="45"/>
      <c r="P6" s="42"/>
    </row>
    <row r="7" spans="2:16" x14ac:dyDescent="0.45">
      <c r="B7" s="120" t="s">
        <v>8</v>
      </c>
      <c r="C7" s="120"/>
      <c r="D7" s="120"/>
      <c r="E7" s="120"/>
      <c r="F7" s="120"/>
      <c r="G7" s="120"/>
      <c r="H7" s="120"/>
      <c r="I7" s="120"/>
      <c r="J7" s="120"/>
      <c r="K7" s="121" t="s">
        <v>9</v>
      </c>
      <c r="L7" s="121"/>
      <c r="M7" s="121"/>
      <c r="N7" s="121"/>
      <c r="O7" s="45"/>
      <c r="P7" s="42"/>
    </row>
    <row r="8" spans="2:16" ht="19.2" x14ac:dyDescent="0.45">
      <c r="B8" s="4" t="s">
        <v>10</v>
      </c>
      <c r="C8" s="5" t="s">
        <v>11</v>
      </c>
      <c r="D8" s="6" t="s">
        <v>12</v>
      </c>
      <c r="E8" s="7" t="s">
        <v>13</v>
      </c>
      <c r="F8" s="5" t="s">
        <v>14</v>
      </c>
      <c r="G8" s="122" t="s">
        <v>15</v>
      </c>
      <c r="H8" s="123"/>
      <c r="I8" s="124"/>
      <c r="J8" s="125"/>
      <c r="K8" s="126" t="s">
        <v>16</v>
      </c>
      <c r="L8" s="127"/>
      <c r="M8" s="128" t="s">
        <v>17</v>
      </c>
      <c r="N8" s="129"/>
      <c r="O8" s="46"/>
      <c r="P8" s="42"/>
    </row>
    <row r="9" spans="2:16" x14ac:dyDescent="0.45">
      <c r="B9" s="8">
        <v>1</v>
      </c>
      <c r="C9" s="9"/>
      <c r="D9" s="10"/>
      <c r="E9" s="11"/>
      <c r="F9" s="12"/>
      <c r="G9" s="130"/>
      <c r="H9" s="131"/>
      <c r="I9" s="2"/>
      <c r="J9" s="88" t="s">
        <v>21</v>
      </c>
      <c r="K9" s="132">
        <f>COUNTIF($C$28:$C$185,"男")-K10-K11</f>
        <v>0</v>
      </c>
      <c r="L9" s="132"/>
      <c r="M9" s="133">
        <f>K9*800</f>
        <v>0</v>
      </c>
      <c r="N9" s="133"/>
      <c r="O9" s="45"/>
      <c r="P9" s="42"/>
    </row>
    <row r="10" spans="2:16" x14ac:dyDescent="0.45">
      <c r="B10" s="8">
        <v>2</v>
      </c>
      <c r="C10" s="9"/>
      <c r="D10" s="10"/>
      <c r="E10" s="11"/>
      <c r="F10" s="12"/>
      <c r="G10" s="145"/>
      <c r="H10" s="146"/>
      <c r="I10" s="2"/>
      <c r="J10" s="89" t="s">
        <v>25</v>
      </c>
      <c r="K10" s="134">
        <f>COUNTIFS($C$28:$C$185,"男",$I$28:$I$185,"ｺﾝﾊﾞｲﾝﾄﾞＡ（80Ｈ）")</f>
        <v>0</v>
      </c>
      <c r="L10" s="134"/>
      <c r="M10" s="135">
        <f t="shared" ref="M10:M14" si="0">K10*1000</f>
        <v>0</v>
      </c>
      <c r="N10" s="135"/>
      <c r="O10" s="45"/>
      <c r="P10" s="42"/>
    </row>
    <row r="11" spans="2:16" x14ac:dyDescent="0.45">
      <c r="B11" s="8">
        <v>3</v>
      </c>
      <c r="C11" s="9"/>
      <c r="D11" s="10"/>
      <c r="E11" s="11"/>
      <c r="F11" s="12"/>
      <c r="G11" s="145"/>
      <c r="H11" s="146"/>
      <c r="I11" s="2"/>
      <c r="J11" s="89" t="s">
        <v>27</v>
      </c>
      <c r="K11" s="134">
        <f>COUNTIFS($C$28:$C$185,"男",$I$28:$I$185,"ｺﾝﾊﾞｲﾝﾄﾞＢ（走幅跳）")</f>
        <v>0</v>
      </c>
      <c r="L11" s="134"/>
      <c r="M11" s="135">
        <f t="shared" si="0"/>
        <v>0</v>
      </c>
      <c r="N11" s="135"/>
      <c r="O11" s="45"/>
      <c r="P11" s="42"/>
    </row>
    <row r="12" spans="2:16" x14ac:dyDescent="0.45">
      <c r="B12" s="13">
        <v>4</v>
      </c>
      <c r="C12" s="14"/>
      <c r="D12" s="15"/>
      <c r="E12" s="16"/>
      <c r="F12" s="17"/>
      <c r="G12" s="136"/>
      <c r="H12" s="137"/>
      <c r="I12" s="2"/>
      <c r="J12" s="89" t="s">
        <v>28</v>
      </c>
      <c r="K12" s="134">
        <f>COUNTIF($C$28:$C$185,"女")-K13-K14</f>
        <v>0</v>
      </c>
      <c r="L12" s="134"/>
      <c r="M12" s="138">
        <f>K12*800</f>
        <v>0</v>
      </c>
      <c r="N12" s="138"/>
      <c r="O12" s="45"/>
      <c r="P12" s="42"/>
    </row>
    <row r="13" spans="2:16" x14ac:dyDescent="0.45">
      <c r="B13" s="13">
        <v>5</v>
      </c>
      <c r="C13" s="14"/>
      <c r="D13" s="15"/>
      <c r="E13" s="16"/>
      <c r="F13" s="17"/>
      <c r="G13" s="145"/>
      <c r="H13" s="146"/>
      <c r="I13" s="2"/>
      <c r="J13" s="89" t="s">
        <v>29</v>
      </c>
      <c r="K13" s="134">
        <f>COUNTIFS($C$28:$C$185,"女",$I$28:$I$185,"ｺﾝﾊﾞｲﾝﾄﾞＡ（80Ｈ）")</f>
        <v>0</v>
      </c>
      <c r="L13" s="134"/>
      <c r="M13" s="135">
        <f t="shared" si="0"/>
        <v>0</v>
      </c>
      <c r="N13" s="135"/>
      <c r="O13" s="45"/>
      <c r="P13" s="42"/>
    </row>
    <row r="14" spans="2:16" x14ac:dyDescent="0.45">
      <c r="B14" s="13">
        <v>6</v>
      </c>
      <c r="C14" s="14"/>
      <c r="D14" s="15"/>
      <c r="E14" s="16"/>
      <c r="F14" s="17"/>
      <c r="G14" s="145"/>
      <c r="H14" s="146"/>
      <c r="I14" s="2"/>
      <c r="J14" s="90" t="s">
        <v>30</v>
      </c>
      <c r="K14" s="139">
        <f>COUNTIFS($C$28:$C$185,"女",$I$28:$I$185,"ｺﾝﾊﾞｲﾝﾄﾞＢ（走幅跳）")</f>
        <v>0</v>
      </c>
      <c r="L14" s="139"/>
      <c r="M14" s="140">
        <f t="shared" si="0"/>
        <v>0</v>
      </c>
      <c r="N14" s="140"/>
      <c r="O14" s="45"/>
      <c r="P14" s="42"/>
    </row>
    <row r="15" spans="2:16" x14ac:dyDescent="0.45">
      <c r="B15" s="13">
        <v>7</v>
      </c>
      <c r="C15" s="14"/>
      <c r="D15" s="15"/>
      <c r="E15" s="16"/>
      <c r="F15" s="17"/>
      <c r="G15" s="136"/>
      <c r="H15" s="137"/>
      <c r="I15" s="2"/>
      <c r="J15" s="38" t="s">
        <v>31</v>
      </c>
      <c r="K15" s="141">
        <f>SUM(K9:K14)</f>
        <v>0</v>
      </c>
      <c r="L15" s="142"/>
      <c r="M15" s="143">
        <f>SUM(M9:N14)</f>
        <v>0</v>
      </c>
      <c r="N15" s="144"/>
      <c r="O15" s="45"/>
      <c r="P15" s="42"/>
    </row>
    <row r="16" spans="2:16" x14ac:dyDescent="0.45">
      <c r="B16" s="13">
        <v>8</v>
      </c>
      <c r="C16" s="14"/>
      <c r="D16" s="15"/>
      <c r="E16" s="16"/>
      <c r="F16" s="17"/>
      <c r="G16" s="145"/>
      <c r="H16" s="146"/>
      <c r="I16" s="2"/>
      <c r="J16" s="39" t="s">
        <v>32</v>
      </c>
      <c r="K16" s="141">
        <f>COUNTIF($O$28:$O$185,$N$187)</f>
        <v>0</v>
      </c>
      <c r="L16" s="142"/>
      <c r="M16" s="147">
        <f>K16*2000</f>
        <v>0</v>
      </c>
      <c r="N16" s="148"/>
      <c r="O16" s="45"/>
      <c r="P16" s="42"/>
    </row>
    <row r="17" spans="1:16" x14ac:dyDescent="0.45">
      <c r="B17" s="13">
        <v>9</v>
      </c>
      <c r="C17" s="14"/>
      <c r="D17" s="15"/>
      <c r="E17" s="16"/>
      <c r="F17" s="17"/>
      <c r="G17" s="145"/>
      <c r="H17" s="146"/>
      <c r="I17" s="2"/>
      <c r="J17" s="37"/>
      <c r="K17" s="149" t="s">
        <v>33</v>
      </c>
      <c r="L17" s="149"/>
      <c r="M17" s="150">
        <f>M15+M16</f>
        <v>0</v>
      </c>
      <c r="N17" s="150"/>
      <c r="O17" s="45"/>
      <c r="P17" s="42"/>
    </row>
    <row r="18" spans="1:16" x14ac:dyDescent="0.45">
      <c r="B18" s="13">
        <v>10</v>
      </c>
      <c r="C18" s="14"/>
      <c r="D18" s="15"/>
      <c r="E18" s="16"/>
      <c r="F18" s="17"/>
      <c r="G18" s="145"/>
      <c r="H18" s="146"/>
      <c r="I18" s="2"/>
      <c r="J18" s="37"/>
      <c r="K18" s="40"/>
      <c r="L18" s="40"/>
      <c r="M18" s="41"/>
      <c r="N18" s="41"/>
      <c r="O18" s="45"/>
      <c r="P18" s="42"/>
    </row>
    <row r="19" spans="1:16" x14ac:dyDescent="0.45">
      <c r="B19" s="13">
        <v>11</v>
      </c>
      <c r="C19" s="14"/>
      <c r="D19" s="15"/>
      <c r="E19" s="16"/>
      <c r="F19" s="17"/>
      <c r="G19" s="145"/>
      <c r="H19" s="146"/>
      <c r="I19" s="2"/>
      <c r="J19" s="37"/>
      <c r="K19" s="40"/>
      <c r="L19" s="40"/>
      <c r="M19" s="41"/>
      <c r="N19" s="41"/>
      <c r="O19" s="45"/>
      <c r="P19" s="42"/>
    </row>
    <row r="20" spans="1:16" x14ac:dyDescent="0.45">
      <c r="B20" s="13">
        <v>12</v>
      </c>
      <c r="C20" s="14"/>
      <c r="D20" s="15"/>
      <c r="E20" s="16"/>
      <c r="F20" s="17"/>
      <c r="G20" s="145"/>
      <c r="H20" s="146"/>
      <c r="I20" s="2"/>
      <c r="J20" s="37"/>
      <c r="K20" s="40"/>
      <c r="L20" s="40"/>
      <c r="M20" s="41"/>
      <c r="N20" s="41"/>
      <c r="O20" s="45"/>
      <c r="P20" s="42"/>
    </row>
    <row r="21" spans="1:16" x14ac:dyDescent="0.45">
      <c r="B21" s="13">
        <v>13</v>
      </c>
      <c r="C21" s="14"/>
      <c r="D21" s="15"/>
      <c r="E21" s="16"/>
      <c r="F21" s="17"/>
      <c r="G21" s="145"/>
      <c r="H21" s="146"/>
      <c r="I21" s="2"/>
      <c r="J21" s="37"/>
      <c r="K21" s="40"/>
      <c r="L21" s="40"/>
      <c r="M21" s="41"/>
      <c r="N21" s="41"/>
      <c r="O21" s="45"/>
      <c r="P21" s="42"/>
    </row>
    <row r="22" spans="1:16" x14ac:dyDescent="0.45">
      <c r="B22" s="13">
        <v>14</v>
      </c>
      <c r="C22" s="14"/>
      <c r="D22" s="15"/>
      <c r="E22" s="16"/>
      <c r="F22" s="17"/>
      <c r="G22" s="136"/>
      <c r="H22" s="137"/>
      <c r="I22" s="2"/>
      <c r="J22" s="164" t="s">
        <v>34</v>
      </c>
      <c r="K22" s="164"/>
      <c r="L22" s="164"/>
      <c r="M22" s="164"/>
      <c r="N22" s="164"/>
      <c r="O22" s="45"/>
      <c r="P22" s="42"/>
    </row>
    <row r="23" spans="1:16" x14ac:dyDescent="0.45">
      <c r="B23" s="18">
        <v>15</v>
      </c>
      <c r="C23" s="19"/>
      <c r="D23" s="20"/>
      <c r="E23" s="21"/>
      <c r="F23" s="22"/>
      <c r="G23" s="151"/>
      <c r="H23" s="152"/>
      <c r="I23" s="2"/>
      <c r="J23" s="164"/>
      <c r="K23" s="164"/>
      <c r="L23" s="164"/>
      <c r="M23" s="164"/>
      <c r="N23" s="164"/>
      <c r="O23" s="45"/>
      <c r="P23" s="42"/>
    </row>
    <row r="24" spans="1:16" x14ac:dyDescent="0.45">
      <c r="B24" s="2"/>
      <c r="C24" s="23"/>
      <c r="D24" s="23"/>
      <c r="E24" s="23"/>
      <c r="F24" s="23"/>
      <c r="G24" s="23"/>
      <c r="H24" s="23"/>
      <c r="I24" s="2"/>
      <c r="J24" s="2"/>
      <c r="K24" s="2"/>
      <c r="L24" s="2"/>
      <c r="M24" s="3"/>
      <c r="N24" s="3"/>
      <c r="O24" s="45"/>
      <c r="P24" s="42"/>
    </row>
    <row r="25" spans="1:16" x14ac:dyDescent="0.45">
      <c r="B25" s="160" t="s">
        <v>35</v>
      </c>
      <c r="C25" s="162" t="s">
        <v>36</v>
      </c>
      <c r="D25" s="162" t="s">
        <v>37</v>
      </c>
      <c r="E25" s="153" t="s">
        <v>38</v>
      </c>
      <c r="F25" s="153"/>
      <c r="G25" s="153" t="s">
        <v>39</v>
      </c>
      <c r="H25" s="154"/>
      <c r="I25" s="155" t="s">
        <v>40</v>
      </c>
      <c r="J25" s="156"/>
      <c r="K25" s="157" t="s">
        <v>41</v>
      </c>
      <c r="L25" s="154"/>
      <c r="M25" s="158" t="s">
        <v>42</v>
      </c>
      <c r="N25" s="159"/>
      <c r="O25" s="45"/>
      <c r="P25" s="42"/>
    </row>
    <row r="26" spans="1:16" x14ac:dyDescent="0.45">
      <c r="B26" s="161"/>
      <c r="C26" s="163"/>
      <c r="D26" s="163"/>
      <c r="E26" s="24" t="s">
        <v>43</v>
      </c>
      <c r="F26" s="24" t="s">
        <v>44</v>
      </c>
      <c r="G26" s="24" t="s">
        <v>43</v>
      </c>
      <c r="H26" s="25" t="s">
        <v>44</v>
      </c>
      <c r="I26" s="26" t="s">
        <v>45</v>
      </c>
      <c r="J26" s="27" t="s">
        <v>46</v>
      </c>
      <c r="K26" s="28" t="s">
        <v>45</v>
      </c>
      <c r="L26" s="25" t="s">
        <v>46</v>
      </c>
      <c r="M26" s="29" t="s">
        <v>47</v>
      </c>
      <c r="N26" s="27" t="s">
        <v>48</v>
      </c>
      <c r="O26" s="45"/>
      <c r="P26" s="42"/>
    </row>
    <row r="27" spans="1:16" x14ac:dyDescent="0.45">
      <c r="B27" s="31">
        <v>2000665728</v>
      </c>
      <c r="C27" s="30" t="s">
        <v>49</v>
      </c>
      <c r="D27" s="30">
        <v>6</v>
      </c>
      <c r="E27" s="48" t="s">
        <v>50</v>
      </c>
      <c r="F27" s="48" t="s">
        <v>51</v>
      </c>
      <c r="G27" s="48" t="s">
        <v>52</v>
      </c>
      <c r="H27" s="49" t="s">
        <v>53</v>
      </c>
      <c r="I27" s="31" t="s">
        <v>54</v>
      </c>
      <c r="J27" s="32">
        <v>1458</v>
      </c>
      <c r="K27" s="33"/>
      <c r="L27" s="34"/>
      <c r="M27" s="35" t="s">
        <v>55</v>
      </c>
      <c r="N27" s="36" t="s">
        <v>56</v>
      </c>
      <c r="O27" s="45"/>
      <c r="P27" s="42"/>
    </row>
    <row r="28" spans="1:16" x14ac:dyDescent="0.45">
      <c r="A28">
        <v>1</v>
      </c>
      <c r="B28" s="51"/>
      <c r="C28" s="52"/>
      <c r="D28" s="53"/>
      <c r="E28" s="54"/>
      <c r="F28" s="54"/>
      <c r="G28" s="55"/>
      <c r="H28" s="56"/>
      <c r="I28" s="57"/>
      <c r="J28" s="58"/>
      <c r="K28" s="59"/>
      <c r="L28" s="60"/>
      <c r="M28" s="61"/>
      <c r="N28" s="62"/>
      <c r="O28" s="47">
        <f t="shared" ref="O28:O91" si="1">N28</f>
        <v>0</v>
      </c>
      <c r="P28" s="42"/>
    </row>
    <row r="29" spans="1:16" x14ac:dyDescent="0.45">
      <c r="A29">
        <v>2</v>
      </c>
      <c r="B29" s="63"/>
      <c r="C29" s="64"/>
      <c r="D29" s="65"/>
      <c r="E29" s="66"/>
      <c r="F29" s="66"/>
      <c r="G29" s="67"/>
      <c r="H29" s="68"/>
      <c r="I29" s="69"/>
      <c r="J29" s="70"/>
      <c r="K29" s="71"/>
      <c r="L29" s="72"/>
      <c r="M29" s="73"/>
      <c r="N29" s="74"/>
      <c r="O29" s="47">
        <f t="shared" si="1"/>
        <v>0</v>
      </c>
      <c r="P29" s="42"/>
    </row>
    <row r="30" spans="1:16" x14ac:dyDescent="0.45">
      <c r="A30">
        <v>3</v>
      </c>
      <c r="B30" s="63"/>
      <c r="C30" s="64"/>
      <c r="D30" s="65"/>
      <c r="E30" s="75"/>
      <c r="F30" s="75"/>
      <c r="G30" s="67"/>
      <c r="H30" s="68"/>
      <c r="I30" s="69"/>
      <c r="J30" s="70"/>
      <c r="K30" s="71"/>
      <c r="L30" s="72"/>
      <c r="M30" s="73"/>
      <c r="N30" s="74"/>
      <c r="O30" s="47">
        <f t="shared" si="1"/>
        <v>0</v>
      </c>
      <c r="P30" s="42"/>
    </row>
    <row r="31" spans="1:16" x14ac:dyDescent="0.45">
      <c r="A31">
        <v>4</v>
      </c>
      <c r="B31" s="63"/>
      <c r="C31" s="64"/>
      <c r="D31" s="65"/>
      <c r="E31" s="75"/>
      <c r="F31" s="75"/>
      <c r="G31" s="67"/>
      <c r="H31" s="68"/>
      <c r="I31" s="69"/>
      <c r="J31" s="70"/>
      <c r="K31" s="71"/>
      <c r="L31" s="72"/>
      <c r="M31" s="73"/>
      <c r="N31" s="74"/>
      <c r="O31" s="47">
        <f t="shared" si="1"/>
        <v>0</v>
      </c>
      <c r="P31" s="42"/>
    </row>
    <row r="32" spans="1:16" x14ac:dyDescent="0.45">
      <c r="A32">
        <v>5</v>
      </c>
      <c r="B32" s="63"/>
      <c r="C32" s="64"/>
      <c r="D32" s="65"/>
      <c r="E32" s="75"/>
      <c r="F32" s="75"/>
      <c r="G32" s="67"/>
      <c r="H32" s="68"/>
      <c r="I32" s="69"/>
      <c r="J32" s="70"/>
      <c r="K32" s="71"/>
      <c r="L32" s="72"/>
      <c r="M32" s="73"/>
      <c r="N32" s="74"/>
      <c r="O32" s="47">
        <f t="shared" si="1"/>
        <v>0</v>
      </c>
      <c r="P32" s="42"/>
    </row>
    <row r="33" spans="1:16" x14ac:dyDescent="0.45">
      <c r="A33">
        <v>6</v>
      </c>
      <c r="B33" s="63"/>
      <c r="C33" s="64"/>
      <c r="D33" s="65"/>
      <c r="E33" s="75"/>
      <c r="F33" s="75"/>
      <c r="G33" s="67"/>
      <c r="H33" s="68"/>
      <c r="I33" s="69"/>
      <c r="J33" s="70"/>
      <c r="K33" s="71"/>
      <c r="L33" s="72"/>
      <c r="M33" s="73"/>
      <c r="N33" s="74"/>
      <c r="O33" s="47">
        <f t="shared" si="1"/>
        <v>0</v>
      </c>
      <c r="P33" s="42"/>
    </row>
    <row r="34" spans="1:16" x14ac:dyDescent="0.45">
      <c r="A34">
        <v>7</v>
      </c>
      <c r="B34" s="63"/>
      <c r="C34" s="64"/>
      <c r="D34" s="65"/>
      <c r="E34" s="75"/>
      <c r="F34" s="75"/>
      <c r="G34" s="67"/>
      <c r="H34" s="68"/>
      <c r="I34" s="69"/>
      <c r="J34" s="70"/>
      <c r="K34" s="71"/>
      <c r="L34" s="72"/>
      <c r="M34" s="73"/>
      <c r="N34" s="74"/>
      <c r="O34" s="47">
        <f t="shared" si="1"/>
        <v>0</v>
      </c>
      <c r="P34" s="42"/>
    </row>
    <row r="35" spans="1:16" x14ac:dyDescent="0.45">
      <c r="A35">
        <v>8</v>
      </c>
      <c r="B35" s="63"/>
      <c r="C35" s="64"/>
      <c r="D35" s="65"/>
      <c r="E35" s="75"/>
      <c r="F35" s="75"/>
      <c r="G35" s="67"/>
      <c r="H35" s="68"/>
      <c r="I35" s="69"/>
      <c r="J35" s="70"/>
      <c r="K35" s="71"/>
      <c r="L35" s="72"/>
      <c r="M35" s="73"/>
      <c r="N35" s="74"/>
      <c r="O35" s="47">
        <f t="shared" si="1"/>
        <v>0</v>
      </c>
      <c r="P35" s="42"/>
    </row>
    <row r="36" spans="1:16" x14ac:dyDescent="0.45">
      <c r="A36">
        <v>9</v>
      </c>
      <c r="B36" s="63"/>
      <c r="C36" s="64"/>
      <c r="D36" s="65"/>
      <c r="E36" s="75"/>
      <c r="F36" s="75"/>
      <c r="G36" s="67"/>
      <c r="H36" s="68"/>
      <c r="I36" s="69"/>
      <c r="J36" s="70"/>
      <c r="K36" s="71"/>
      <c r="L36" s="72"/>
      <c r="M36" s="73"/>
      <c r="N36" s="74"/>
      <c r="O36" s="47">
        <f t="shared" si="1"/>
        <v>0</v>
      </c>
      <c r="P36" s="42"/>
    </row>
    <row r="37" spans="1:16" x14ac:dyDescent="0.45">
      <c r="A37">
        <v>10</v>
      </c>
      <c r="B37" s="76"/>
      <c r="C37" s="77"/>
      <c r="D37" s="78"/>
      <c r="E37" s="79"/>
      <c r="F37" s="79"/>
      <c r="G37" s="80"/>
      <c r="H37" s="81"/>
      <c r="I37" s="82"/>
      <c r="J37" s="83"/>
      <c r="K37" s="84"/>
      <c r="L37" s="85"/>
      <c r="M37" s="86"/>
      <c r="N37" s="87"/>
      <c r="O37" s="47">
        <f t="shared" si="1"/>
        <v>0</v>
      </c>
      <c r="P37" s="42"/>
    </row>
    <row r="38" spans="1:16" x14ac:dyDescent="0.45">
      <c r="A38">
        <v>11</v>
      </c>
      <c r="B38" s="51"/>
      <c r="C38" s="52"/>
      <c r="D38" s="53"/>
      <c r="E38" s="54"/>
      <c r="F38" s="54"/>
      <c r="G38" s="55"/>
      <c r="H38" s="56"/>
      <c r="I38" s="57"/>
      <c r="J38" s="58"/>
      <c r="K38" s="59"/>
      <c r="L38" s="60"/>
      <c r="M38" s="61"/>
      <c r="N38" s="62"/>
      <c r="O38" s="47">
        <f t="shared" si="1"/>
        <v>0</v>
      </c>
      <c r="P38" s="42"/>
    </row>
    <row r="39" spans="1:16" x14ac:dyDescent="0.45">
      <c r="A39">
        <v>12</v>
      </c>
      <c r="B39" s="63"/>
      <c r="C39" s="64"/>
      <c r="D39" s="65"/>
      <c r="E39" s="66"/>
      <c r="F39" s="66"/>
      <c r="G39" s="67"/>
      <c r="H39" s="68"/>
      <c r="I39" s="69"/>
      <c r="J39" s="70"/>
      <c r="K39" s="71"/>
      <c r="L39" s="72"/>
      <c r="M39" s="73"/>
      <c r="N39" s="74"/>
      <c r="O39" s="47">
        <f t="shared" si="1"/>
        <v>0</v>
      </c>
      <c r="P39" s="42"/>
    </row>
    <row r="40" spans="1:16" x14ac:dyDescent="0.45">
      <c r="A40">
        <v>13</v>
      </c>
      <c r="B40" s="63"/>
      <c r="C40" s="64"/>
      <c r="D40" s="65"/>
      <c r="E40" s="75"/>
      <c r="F40" s="75"/>
      <c r="G40" s="67"/>
      <c r="H40" s="68"/>
      <c r="I40" s="69"/>
      <c r="J40" s="70"/>
      <c r="K40" s="71"/>
      <c r="L40" s="72"/>
      <c r="M40" s="73"/>
      <c r="N40" s="74"/>
      <c r="O40" s="47">
        <f t="shared" si="1"/>
        <v>0</v>
      </c>
      <c r="P40" s="42"/>
    </row>
    <row r="41" spans="1:16" x14ac:dyDescent="0.45">
      <c r="A41">
        <v>14</v>
      </c>
      <c r="B41" s="63"/>
      <c r="C41" s="64"/>
      <c r="D41" s="65"/>
      <c r="E41" s="75"/>
      <c r="F41" s="75"/>
      <c r="G41" s="67"/>
      <c r="H41" s="68"/>
      <c r="I41" s="69"/>
      <c r="J41" s="70"/>
      <c r="K41" s="71"/>
      <c r="L41" s="72"/>
      <c r="M41" s="73"/>
      <c r="N41" s="74"/>
      <c r="O41" s="47">
        <f t="shared" si="1"/>
        <v>0</v>
      </c>
      <c r="P41" s="42"/>
    </row>
    <row r="42" spans="1:16" x14ac:dyDescent="0.45">
      <c r="A42">
        <v>15</v>
      </c>
      <c r="B42" s="63"/>
      <c r="C42" s="64"/>
      <c r="D42" s="65"/>
      <c r="E42" s="75"/>
      <c r="F42" s="75"/>
      <c r="G42" s="67"/>
      <c r="H42" s="68"/>
      <c r="I42" s="69"/>
      <c r="J42" s="70"/>
      <c r="K42" s="71"/>
      <c r="L42" s="72"/>
      <c r="M42" s="73"/>
      <c r="N42" s="74"/>
      <c r="O42" s="47">
        <f t="shared" si="1"/>
        <v>0</v>
      </c>
      <c r="P42" s="42"/>
    </row>
    <row r="43" spans="1:16" x14ac:dyDescent="0.45">
      <c r="A43">
        <v>16</v>
      </c>
      <c r="B43" s="63"/>
      <c r="C43" s="64"/>
      <c r="D43" s="65"/>
      <c r="E43" s="75"/>
      <c r="F43" s="75"/>
      <c r="G43" s="67"/>
      <c r="H43" s="68"/>
      <c r="I43" s="69"/>
      <c r="J43" s="70"/>
      <c r="K43" s="71"/>
      <c r="L43" s="72"/>
      <c r="M43" s="73"/>
      <c r="N43" s="74"/>
      <c r="O43" s="47">
        <f t="shared" si="1"/>
        <v>0</v>
      </c>
      <c r="P43" s="42"/>
    </row>
    <row r="44" spans="1:16" x14ac:dyDescent="0.45">
      <c r="A44">
        <v>17</v>
      </c>
      <c r="B44" s="63"/>
      <c r="C44" s="64"/>
      <c r="D44" s="65"/>
      <c r="E44" s="75"/>
      <c r="F44" s="75"/>
      <c r="G44" s="67"/>
      <c r="H44" s="68"/>
      <c r="I44" s="69"/>
      <c r="J44" s="70"/>
      <c r="K44" s="71"/>
      <c r="L44" s="72"/>
      <c r="M44" s="73"/>
      <c r="N44" s="74"/>
      <c r="O44" s="47">
        <f t="shared" si="1"/>
        <v>0</v>
      </c>
      <c r="P44" s="42"/>
    </row>
    <row r="45" spans="1:16" x14ac:dyDescent="0.45">
      <c r="A45">
        <v>18</v>
      </c>
      <c r="B45" s="63"/>
      <c r="C45" s="64"/>
      <c r="D45" s="65"/>
      <c r="E45" s="75"/>
      <c r="F45" s="75"/>
      <c r="G45" s="67"/>
      <c r="H45" s="68"/>
      <c r="I45" s="69"/>
      <c r="J45" s="70"/>
      <c r="K45" s="71"/>
      <c r="L45" s="72"/>
      <c r="M45" s="73"/>
      <c r="N45" s="74"/>
      <c r="O45" s="47">
        <f t="shared" si="1"/>
        <v>0</v>
      </c>
      <c r="P45" s="42"/>
    </row>
    <row r="46" spans="1:16" x14ac:dyDescent="0.45">
      <c r="A46">
        <v>19</v>
      </c>
      <c r="B46" s="63"/>
      <c r="C46" s="64"/>
      <c r="D46" s="65"/>
      <c r="E46" s="75"/>
      <c r="F46" s="75"/>
      <c r="G46" s="67"/>
      <c r="H46" s="68"/>
      <c r="I46" s="69"/>
      <c r="J46" s="70"/>
      <c r="K46" s="71"/>
      <c r="L46" s="72"/>
      <c r="M46" s="73"/>
      <c r="N46" s="74"/>
      <c r="O46" s="47">
        <f t="shared" si="1"/>
        <v>0</v>
      </c>
      <c r="P46" s="42"/>
    </row>
    <row r="47" spans="1:16" x14ac:dyDescent="0.45">
      <c r="A47">
        <v>20</v>
      </c>
      <c r="B47" s="76"/>
      <c r="C47" s="77"/>
      <c r="D47" s="78"/>
      <c r="E47" s="79"/>
      <c r="F47" s="79"/>
      <c r="G47" s="80"/>
      <c r="H47" s="81"/>
      <c r="I47" s="82"/>
      <c r="J47" s="83"/>
      <c r="K47" s="84"/>
      <c r="L47" s="85"/>
      <c r="M47" s="86"/>
      <c r="N47" s="87"/>
      <c r="O47" s="47">
        <f t="shared" si="1"/>
        <v>0</v>
      </c>
      <c r="P47" s="42"/>
    </row>
    <row r="48" spans="1:16" x14ac:dyDescent="0.45">
      <c r="A48">
        <v>21</v>
      </c>
      <c r="B48" s="51"/>
      <c r="C48" s="52"/>
      <c r="D48" s="53"/>
      <c r="E48" s="54"/>
      <c r="F48" s="54"/>
      <c r="G48" s="55"/>
      <c r="H48" s="56"/>
      <c r="I48" s="57"/>
      <c r="J48" s="58"/>
      <c r="K48" s="59"/>
      <c r="L48" s="60"/>
      <c r="M48" s="61"/>
      <c r="N48" s="62"/>
      <c r="O48" s="47">
        <f t="shared" si="1"/>
        <v>0</v>
      </c>
      <c r="P48" s="42"/>
    </row>
    <row r="49" spans="1:16" x14ac:dyDescent="0.45">
      <c r="A49">
        <v>22</v>
      </c>
      <c r="B49" s="63"/>
      <c r="C49" s="64"/>
      <c r="D49" s="65"/>
      <c r="E49" s="66"/>
      <c r="F49" s="66"/>
      <c r="G49" s="67"/>
      <c r="H49" s="68"/>
      <c r="I49" s="69"/>
      <c r="J49" s="70"/>
      <c r="K49" s="71"/>
      <c r="L49" s="72"/>
      <c r="M49" s="73"/>
      <c r="N49" s="74"/>
      <c r="O49" s="47">
        <f t="shared" si="1"/>
        <v>0</v>
      </c>
      <c r="P49" s="42"/>
    </row>
    <row r="50" spans="1:16" x14ac:dyDescent="0.45">
      <c r="A50">
        <v>23</v>
      </c>
      <c r="B50" s="63"/>
      <c r="C50" s="64"/>
      <c r="D50" s="65"/>
      <c r="E50" s="75"/>
      <c r="F50" s="75"/>
      <c r="G50" s="67"/>
      <c r="H50" s="68"/>
      <c r="I50" s="69"/>
      <c r="J50" s="70"/>
      <c r="K50" s="71"/>
      <c r="L50" s="72"/>
      <c r="M50" s="73"/>
      <c r="N50" s="74"/>
      <c r="O50" s="47">
        <f t="shared" si="1"/>
        <v>0</v>
      </c>
      <c r="P50" s="42"/>
    </row>
    <row r="51" spans="1:16" x14ac:dyDescent="0.45">
      <c r="A51">
        <v>24</v>
      </c>
      <c r="B51" s="63"/>
      <c r="C51" s="64"/>
      <c r="D51" s="65"/>
      <c r="E51" s="75"/>
      <c r="F51" s="75"/>
      <c r="G51" s="67"/>
      <c r="H51" s="68"/>
      <c r="I51" s="69"/>
      <c r="J51" s="70"/>
      <c r="K51" s="71"/>
      <c r="L51" s="72"/>
      <c r="M51" s="73"/>
      <c r="N51" s="74"/>
      <c r="O51" s="47">
        <f t="shared" si="1"/>
        <v>0</v>
      </c>
      <c r="P51" s="42"/>
    </row>
    <row r="52" spans="1:16" x14ac:dyDescent="0.45">
      <c r="A52">
        <v>25</v>
      </c>
      <c r="B52" s="63"/>
      <c r="C52" s="64"/>
      <c r="D52" s="65"/>
      <c r="E52" s="75"/>
      <c r="F52" s="75"/>
      <c r="G52" s="67"/>
      <c r="H52" s="68"/>
      <c r="I52" s="69"/>
      <c r="J52" s="70"/>
      <c r="K52" s="71"/>
      <c r="L52" s="72"/>
      <c r="M52" s="73"/>
      <c r="N52" s="74"/>
      <c r="O52" s="47">
        <f t="shared" si="1"/>
        <v>0</v>
      </c>
      <c r="P52" s="42"/>
    </row>
    <row r="53" spans="1:16" x14ac:dyDescent="0.45">
      <c r="A53">
        <v>26</v>
      </c>
      <c r="B53" s="63"/>
      <c r="C53" s="64"/>
      <c r="D53" s="65"/>
      <c r="E53" s="75"/>
      <c r="F53" s="75"/>
      <c r="G53" s="67"/>
      <c r="H53" s="68"/>
      <c r="I53" s="69"/>
      <c r="J53" s="70"/>
      <c r="K53" s="71"/>
      <c r="L53" s="72"/>
      <c r="M53" s="73"/>
      <c r="N53" s="74"/>
      <c r="O53" s="47">
        <f t="shared" si="1"/>
        <v>0</v>
      </c>
      <c r="P53" s="42"/>
    </row>
    <row r="54" spans="1:16" x14ac:dyDescent="0.45">
      <c r="A54">
        <v>27</v>
      </c>
      <c r="B54" s="63"/>
      <c r="C54" s="64"/>
      <c r="D54" s="65"/>
      <c r="E54" s="75"/>
      <c r="F54" s="75"/>
      <c r="G54" s="67"/>
      <c r="H54" s="68"/>
      <c r="I54" s="69"/>
      <c r="J54" s="70"/>
      <c r="K54" s="71"/>
      <c r="L54" s="72"/>
      <c r="M54" s="73"/>
      <c r="N54" s="74"/>
      <c r="O54" s="47">
        <f t="shared" si="1"/>
        <v>0</v>
      </c>
      <c r="P54" s="42"/>
    </row>
    <row r="55" spans="1:16" x14ac:dyDescent="0.45">
      <c r="A55">
        <v>28</v>
      </c>
      <c r="B55" s="63"/>
      <c r="C55" s="64"/>
      <c r="D55" s="65"/>
      <c r="E55" s="75"/>
      <c r="F55" s="75"/>
      <c r="G55" s="67"/>
      <c r="H55" s="68"/>
      <c r="I55" s="69"/>
      <c r="J55" s="70"/>
      <c r="K55" s="71"/>
      <c r="L55" s="72"/>
      <c r="M55" s="73"/>
      <c r="N55" s="74"/>
      <c r="O55" s="47">
        <f t="shared" si="1"/>
        <v>0</v>
      </c>
      <c r="P55" s="42"/>
    </row>
    <row r="56" spans="1:16" x14ac:dyDescent="0.45">
      <c r="A56">
        <v>29</v>
      </c>
      <c r="B56" s="63"/>
      <c r="C56" s="64"/>
      <c r="D56" s="65"/>
      <c r="E56" s="75"/>
      <c r="F56" s="75"/>
      <c r="G56" s="67"/>
      <c r="H56" s="68"/>
      <c r="I56" s="69"/>
      <c r="J56" s="70"/>
      <c r="K56" s="71"/>
      <c r="L56" s="72"/>
      <c r="M56" s="73"/>
      <c r="N56" s="74"/>
      <c r="O56" s="47">
        <f t="shared" si="1"/>
        <v>0</v>
      </c>
      <c r="P56" s="42"/>
    </row>
    <row r="57" spans="1:16" x14ac:dyDescent="0.45">
      <c r="A57">
        <v>30</v>
      </c>
      <c r="B57" s="76"/>
      <c r="C57" s="77"/>
      <c r="D57" s="78"/>
      <c r="E57" s="79"/>
      <c r="F57" s="79"/>
      <c r="G57" s="80"/>
      <c r="H57" s="81"/>
      <c r="I57" s="82"/>
      <c r="J57" s="83"/>
      <c r="K57" s="84"/>
      <c r="L57" s="85"/>
      <c r="M57" s="86"/>
      <c r="N57" s="87"/>
      <c r="O57" s="47">
        <f t="shared" si="1"/>
        <v>0</v>
      </c>
      <c r="P57" s="42"/>
    </row>
    <row r="58" spans="1:16" x14ac:dyDescent="0.45">
      <c r="A58">
        <v>31</v>
      </c>
      <c r="B58" s="51"/>
      <c r="C58" s="52"/>
      <c r="D58" s="53"/>
      <c r="E58" s="54"/>
      <c r="F58" s="54"/>
      <c r="G58" s="55"/>
      <c r="H58" s="56"/>
      <c r="I58" s="57"/>
      <c r="J58" s="58"/>
      <c r="K58" s="59"/>
      <c r="L58" s="60"/>
      <c r="M58" s="61"/>
      <c r="N58" s="62"/>
      <c r="O58" s="47">
        <f t="shared" si="1"/>
        <v>0</v>
      </c>
      <c r="P58" s="42"/>
    </row>
    <row r="59" spans="1:16" x14ac:dyDescent="0.45">
      <c r="A59">
        <v>32</v>
      </c>
      <c r="B59" s="63"/>
      <c r="C59" s="64"/>
      <c r="D59" s="65"/>
      <c r="E59" s="66"/>
      <c r="F59" s="66"/>
      <c r="G59" s="67"/>
      <c r="H59" s="68"/>
      <c r="I59" s="69"/>
      <c r="J59" s="70"/>
      <c r="K59" s="71"/>
      <c r="L59" s="72"/>
      <c r="M59" s="73"/>
      <c r="N59" s="74"/>
      <c r="O59" s="47">
        <f t="shared" si="1"/>
        <v>0</v>
      </c>
      <c r="P59" s="42"/>
    </row>
    <row r="60" spans="1:16" x14ac:dyDescent="0.45">
      <c r="A60">
        <v>33</v>
      </c>
      <c r="B60" s="63"/>
      <c r="C60" s="64"/>
      <c r="D60" s="65"/>
      <c r="E60" s="75"/>
      <c r="F60" s="75"/>
      <c r="G60" s="67"/>
      <c r="H60" s="68"/>
      <c r="I60" s="69"/>
      <c r="J60" s="70"/>
      <c r="K60" s="71"/>
      <c r="L60" s="72"/>
      <c r="M60" s="73"/>
      <c r="N60" s="74"/>
      <c r="O60" s="47">
        <f t="shared" si="1"/>
        <v>0</v>
      </c>
      <c r="P60" s="42"/>
    </row>
    <row r="61" spans="1:16" x14ac:dyDescent="0.45">
      <c r="A61">
        <v>34</v>
      </c>
      <c r="B61" s="63"/>
      <c r="C61" s="64"/>
      <c r="D61" s="65"/>
      <c r="E61" s="75"/>
      <c r="F61" s="75"/>
      <c r="G61" s="67"/>
      <c r="H61" s="68"/>
      <c r="I61" s="69"/>
      <c r="J61" s="70"/>
      <c r="K61" s="71"/>
      <c r="L61" s="72"/>
      <c r="M61" s="73"/>
      <c r="N61" s="74"/>
      <c r="O61" s="47">
        <f t="shared" si="1"/>
        <v>0</v>
      </c>
      <c r="P61" s="42"/>
    </row>
    <row r="62" spans="1:16" x14ac:dyDescent="0.45">
      <c r="A62">
        <v>35</v>
      </c>
      <c r="B62" s="63"/>
      <c r="C62" s="64"/>
      <c r="D62" s="65"/>
      <c r="E62" s="75"/>
      <c r="F62" s="75"/>
      <c r="G62" s="67"/>
      <c r="H62" s="68"/>
      <c r="I62" s="69"/>
      <c r="J62" s="70"/>
      <c r="K62" s="71"/>
      <c r="L62" s="72"/>
      <c r="M62" s="73"/>
      <c r="N62" s="74"/>
      <c r="O62" s="47">
        <f t="shared" si="1"/>
        <v>0</v>
      </c>
      <c r="P62" s="42"/>
    </row>
    <row r="63" spans="1:16" x14ac:dyDescent="0.45">
      <c r="A63">
        <v>36</v>
      </c>
      <c r="B63" s="63"/>
      <c r="C63" s="64"/>
      <c r="D63" s="65"/>
      <c r="E63" s="75"/>
      <c r="F63" s="75"/>
      <c r="G63" s="67"/>
      <c r="H63" s="68"/>
      <c r="I63" s="69"/>
      <c r="J63" s="70"/>
      <c r="K63" s="71"/>
      <c r="L63" s="72"/>
      <c r="M63" s="73"/>
      <c r="N63" s="74"/>
      <c r="O63" s="47">
        <f t="shared" si="1"/>
        <v>0</v>
      </c>
      <c r="P63" s="42"/>
    </row>
    <row r="64" spans="1:16" x14ac:dyDescent="0.45">
      <c r="A64">
        <v>37</v>
      </c>
      <c r="B64" s="63"/>
      <c r="C64" s="64"/>
      <c r="D64" s="65"/>
      <c r="E64" s="75"/>
      <c r="F64" s="75"/>
      <c r="G64" s="67"/>
      <c r="H64" s="68"/>
      <c r="I64" s="69"/>
      <c r="J64" s="70"/>
      <c r="K64" s="71"/>
      <c r="L64" s="72"/>
      <c r="M64" s="73"/>
      <c r="N64" s="74"/>
      <c r="O64" s="47">
        <f t="shared" si="1"/>
        <v>0</v>
      </c>
      <c r="P64" s="42"/>
    </row>
    <row r="65" spans="1:16" x14ac:dyDescent="0.45">
      <c r="A65">
        <v>38</v>
      </c>
      <c r="B65" s="63"/>
      <c r="C65" s="64"/>
      <c r="D65" s="65"/>
      <c r="E65" s="75"/>
      <c r="F65" s="75"/>
      <c r="G65" s="67"/>
      <c r="H65" s="68"/>
      <c r="I65" s="69"/>
      <c r="J65" s="70"/>
      <c r="K65" s="71"/>
      <c r="L65" s="72"/>
      <c r="M65" s="73"/>
      <c r="N65" s="74"/>
      <c r="O65" s="47">
        <f t="shared" si="1"/>
        <v>0</v>
      </c>
      <c r="P65" s="42"/>
    </row>
    <row r="66" spans="1:16" x14ac:dyDescent="0.45">
      <c r="A66">
        <v>39</v>
      </c>
      <c r="B66" s="63"/>
      <c r="C66" s="64"/>
      <c r="D66" s="65"/>
      <c r="E66" s="75"/>
      <c r="F66" s="75"/>
      <c r="G66" s="67"/>
      <c r="H66" s="68"/>
      <c r="I66" s="69"/>
      <c r="J66" s="70"/>
      <c r="K66" s="71"/>
      <c r="L66" s="72"/>
      <c r="M66" s="73"/>
      <c r="N66" s="74"/>
      <c r="O66" s="47">
        <f t="shared" si="1"/>
        <v>0</v>
      </c>
      <c r="P66" s="42"/>
    </row>
    <row r="67" spans="1:16" x14ac:dyDescent="0.45">
      <c r="A67">
        <v>40</v>
      </c>
      <c r="B67" s="76"/>
      <c r="C67" s="77"/>
      <c r="D67" s="78"/>
      <c r="E67" s="79"/>
      <c r="F67" s="79"/>
      <c r="G67" s="80"/>
      <c r="H67" s="81"/>
      <c r="I67" s="82"/>
      <c r="J67" s="83"/>
      <c r="K67" s="84"/>
      <c r="L67" s="85"/>
      <c r="M67" s="86"/>
      <c r="N67" s="87"/>
      <c r="O67" s="47">
        <f t="shared" si="1"/>
        <v>0</v>
      </c>
      <c r="P67" s="42"/>
    </row>
    <row r="68" spans="1:16" x14ac:dyDescent="0.45">
      <c r="A68">
        <v>41</v>
      </c>
      <c r="B68" s="51"/>
      <c r="C68" s="52"/>
      <c r="D68" s="53"/>
      <c r="E68" s="54"/>
      <c r="F68" s="54"/>
      <c r="G68" s="55"/>
      <c r="H68" s="56"/>
      <c r="I68" s="57"/>
      <c r="J68" s="58"/>
      <c r="K68" s="59"/>
      <c r="L68" s="60"/>
      <c r="M68" s="61"/>
      <c r="N68" s="62"/>
      <c r="O68" s="47">
        <f t="shared" si="1"/>
        <v>0</v>
      </c>
      <c r="P68" s="42"/>
    </row>
    <row r="69" spans="1:16" x14ac:dyDescent="0.45">
      <c r="A69">
        <v>42</v>
      </c>
      <c r="B69" s="63"/>
      <c r="C69" s="64"/>
      <c r="D69" s="65"/>
      <c r="E69" s="66"/>
      <c r="F69" s="66"/>
      <c r="G69" s="67"/>
      <c r="H69" s="68"/>
      <c r="I69" s="69"/>
      <c r="J69" s="70"/>
      <c r="K69" s="71"/>
      <c r="L69" s="72"/>
      <c r="M69" s="73"/>
      <c r="N69" s="74"/>
      <c r="O69" s="47">
        <f t="shared" si="1"/>
        <v>0</v>
      </c>
      <c r="P69" s="42"/>
    </row>
    <row r="70" spans="1:16" x14ac:dyDescent="0.45">
      <c r="A70">
        <v>43</v>
      </c>
      <c r="B70" s="63"/>
      <c r="C70" s="64"/>
      <c r="D70" s="65"/>
      <c r="E70" s="75"/>
      <c r="F70" s="75"/>
      <c r="G70" s="67"/>
      <c r="H70" s="68"/>
      <c r="I70" s="69"/>
      <c r="J70" s="70"/>
      <c r="K70" s="71"/>
      <c r="L70" s="72"/>
      <c r="M70" s="73"/>
      <c r="N70" s="74"/>
      <c r="O70" s="47">
        <f t="shared" si="1"/>
        <v>0</v>
      </c>
      <c r="P70" s="42"/>
    </row>
    <row r="71" spans="1:16" x14ac:dyDescent="0.45">
      <c r="A71">
        <v>44</v>
      </c>
      <c r="B71" s="63"/>
      <c r="C71" s="64"/>
      <c r="D71" s="65"/>
      <c r="E71" s="75"/>
      <c r="F71" s="75"/>
      <c r="G71" s="67"/>
      <c r="H71" s="68"/>
      <c r="I71" s="69"/>
      <c r="J71" s="70"/>
      <c r="K71" s="71"/>
      <c r="L71" s="72"/>
      <c r="M71" s="73"/>
      <c r="N71" s="74"/>
      <c r="O71" s="47">
        <f t="shared" si="1"/>
        <v>0</v>
      </c>
      <c r="P71" s="42"/>
    </row>
    <row r="72" spans="1:16" x14ac:dyDescent="0.45">
      <c r="A72">
        <v>45</v>
      </c>
      <c r="B72" s="63"/>
      <c r="C72" s="64"/>
      <c r="D72" s="65"/>
      <c r="E72" s="75"/>
      <c r="F72" s="75"/>
      <c r="G72" s="67"/>
      <c r="H72" s="68"/>
      <c r="I72" s="69"/>
      <c r="J72" s="70"/>
      <c r="K72" s="71"/>
      <c r="L72" s="72"/>
      <c r="M72" s="73"/>
      <c r="N72" s="74"/>
      <c r="O72" s="47">
        <f t="shared" si="1"/>
        <v>0</v>
      </c>
      <c r="P72" s="42"/>
    </row>
    <row r="73" spans="1:16" x14ac:dyDescent="0.45">
      <c r="A73">
        <v>46</v>
      </c>
      <c r="B73" s="63"/>
      <c r="C73" s="64"/>
      <c r="D73" s="65"/>
      <c r="E73" s="75"/>
      <c r="F73" s="75"/>
      <c r="G73" s="67"/>
      <c r="H73" s="68"/>
      <c r="I73" s="69"/>
      <c r="J73" s="70"/>
      <c r="K73" s="71"/>
      <c r="L73" s="72"/>
      <c r="M73" s="73"/>
      <c r="N73" s="74"/>
      <c r="O73" s="47">
        <f t="shared" si="1"/>
        <v>0</v>
      </c>
      <c r="P73" s="42"/>
    </row>
    <row r="74" spans="1:16" x14ac:dyDescent="0.45">
      <c r="A74">
        <v>47</v>
      </c>
      <c r="B74" s="63"/>
      <c r="C74" s="64"/>
      <c r="D74" s="65"/>
      <c r="E74" s="75"/>
      <c r="F74" s="75"/>
      <c r="G74" s="67"/>
      <c r="H74" s="68"/>
      <c r="I74" s="69"/>
      <c r="J74" s="70"/>
      <c r="K74" s="71"/>
      <c r="L74" s="72"/>
      <c r="M74" s="73"/>
      <c r="N74" s="74"/>
      <c r="O74" s="47">
        <f t="shared" si="1"/>
        <v>0</v>
      </c>
      <c r="P74" s="42"/>
    </row>
    <row r="75" spans="1:16" x14ac:dyDescent="0.45">
      <c r="A75">
        <v>48</v>
      </c>
      <c r="B75" s="63"/>
      <c r="C75" s="64"/>
      <c r="D75" s="65"/>
      <c r="E75" s="75"/>
      <c r="F75" s="75"/>
      <c r="G75" s="67"/>
      <c r="H75" s="68"/>
      <c r="I75" s="69"/>
      <c r="J75" s="70"/>
      <c r="K75" s="71"/>
      <c r="L75" s="72"/>
      <c r="M75" s="73"/>
      <c r="N75" s="74"/>
      <c r="O75" s="47">
        <f t="shared" si="1"/>
        <v>0</v>
      </c>
      <c r="P75" s="42"/>
    </row>
    <row r="76" spans="1:16" x14ac:dyDescent="0.45">
      <c r="A76">
        <v>49</v>
      </c>
      <c r="B76" s="63"/>
      <c r="C76" s="64"/>
      <c r="D76" s="65"/>
      <c r="E76" s="75"/>
      <c r="F76" s="75"/>
      <c r="G76" s="67"/>
      <c r="H76" s="68"/>
      <c r="I76" s="69"/>
      <c r="J76" s="70"/>
      <c r="K76" s="71"/>
      <c r="L76" s="72"/>
      <c r="M76" s="73"/>
      <c r="N76" s="74"/>
      <c r="O76" s="47">
        <f t="shared" si="1"/>
        <v>0</v>
      </c>
      <c r="P76" s="42"/>
    </row>
    <row r="77" spans="1:16" x14ac:dyDescent="0.45">
      <c r="A77">
        <v>50</v>
      </c>
      <c r="B77" s="76"/>
      <c r="C77" s="77"/>
      <c r="D77" s="78"/>
      <c r="E77" s="79"/>
      <c r="F77" s="79"/>
      <c r="G77" s="80"/>
      <c r="H77" s="81"/>
      <c r="I77" s="82"/>
      <c r="J77" s="83"/>
      <c r="K77" s="84"/>
      <c r="L77" s="85"/>
      <c r="M77" s="86"/>
      <c r="N77" s="87"/>
      <c r="O77" s="47">
        <f t="shared" si="1"/>
        <v>0</v>
      </c>
      <c r="P77" s="42"/>
    </row>
    <row r="78" spans="1:16" x14ac:dyDescent="0.45">
      <c r="A78">
        <v>51</v>
      </c>
      <c r="B78" s="51"/>
      <c r="C78" s="52"/>
      <c r="D78" s="53"/>
      <c r="E78" s="54"/>
      <c r="F78" s="54"/>
      <c r="G78" s="55"/>
      <c r="H78" s="56"/>
      <c r="I78" s="57"/>
      <c r="J78" s="58"/>
      <c r="K78" s="59"/>
      <c r="L78" s="60"/>
      <c r="M78" s="61"/>
      <c r="N78" s="62"/>
      <c r="O78" s="47">
        <f t="shared" si="1"/>
        <v>0</v>
      </c>
      <c r="P78" s="42"/>
    </row>
    <row r="79" spans="1:16" x14ac:dyDescent="0.45">
      <c r="A79">
        <v>52</v>
      </c>
      <c r="B79" s="63"/>
      <c r="C79" s="64"/>
      <c r="D79" s="65"/>
      <c r="E79" s="66"/>
      <c r="F79" s="66"/>
      <c r="G79" s="67"/>
      <c r="H79" s="68"/>
      <c r="I79" s="69"/>
      <c r="J79" s="70"/>
      <c r="K79" s="71"/>
      <c r="L79" s="72"/>
      <c r="M79" s="73"/>
      <c r="N79" s="74"/>
      <c r="O79" s="47">
        <f t="shared" si="1"/>
        <v>0</v>
      </c>
      <c r="P79" s="42"/>
    </row>
    <row r="80" spans="1:16" x14ac:dyDescent="0.45">
      <c r="A80">
        <v>53</v>
      </c>
      <c r="B80" s="63"/>
      <c r="C80" s="64"/>
      <c r="D80" s="65"/>
      <c r="E80" s="75"/>
      <c r="F80" s="75"/>
      <c r="G80" s="67"/>
      <c r="H80" s="68"/>
      <c r="I80" s="69"/>
      <c r="J80" s="70"/>
      <c r="K80" s="71"/>
      <c r="L80" s="72"/>
      <c r="M80" s="73"/>
      <c r="N80" s="74"/>
      <c r="O80" s="47">
        <f t="shared" si="1"/>
        <v>0</v>
      </c>
      <c r="P80" s="42"/>
    </row>
    <row r="81" spans="1:16" x14ac:dyDescent="0.45">
      <c r="A81">
        <v>54</v>
      </c>
      <c r="B81" s="63"/>
      <c r="C81" s="64"/>
      <c r="D81" s="65"/>
      <c r="E81" s="75"/>
      <c r="F81" s="75"/>
      <c r="G81" s="67"/>
      <c r="H81" s="68"/>
      <c r="I81" s="69"/>
      <c r="J81" s="70"/>
      <c r="K81" s="71"/>
      <c r="L81" s="72"/>
      <c r="M81" s="73"/>
      <c r="N81" s="74"/>
      <c r="O81" s="47">
        <f t="shared" si="1"/>
        <v>0</v>
      </c>
      <c r="P81" s="42"/>
    </row>
    <row r="82" spans="1:16" x14ac:dyDescent="0.45">
      <c r="A82">
        <v>55</v>
      </c>
      <c r="B82" s="63"/>
      <c r="C82" s="64"/>
      <c r="D82" s="65"/>
      <c r="E82" s="75"/>
      <c r="F82" s="75"/>
      <c r="G82" s="67"/>
      <c r="H82" s="68"/>
      <c r="I82" s="69"/>
      <c r="J82" s="70"/>
      <c r="K82" s="71"/>
      <c r="L82" s="72"/>
      <c r="M82" s="73"/>
      <c r="N82" s="74"/>
      <c r="O82" s="47">
        <f t="shared" si="1"/>
        <v>0</v>
      </c>
      <c r="P82" s="42"/>
    </row>
    <row r="83" spans="1:16" x14ac:dyDescent="0.45">
      <c r="A83">
        <v>56</v>
      </c>
      <c r="B83" s="63"/>
      <c r="C83" s="64"/>
      <c r="D83" s="65"/>
      <c r="E83" s="75"/>
      <c r="F83" s="75"/>
      <c r="G83" s="67"/>
      <c r="H83" s="68"/>
      <c r="I83" s="69"/>
      <c r="J83" s="70"/>
      <c r="K83" s="71"/>
      <c r="L83" s="72"/>
      <c r="M83" s="73"/>
      <c r="N83" s="74"/>
      <c r="O83" s="47">
        <f t="shared" si="1"/>
        <v>0</v>
      </c>
      <c r="P83" s="42"/>
    </row>
    <row r="84" spans="1:16" x14ac:dyDescent="0.45">
      <c r="A84">
        <v>57</v>
      </c>
      <c r="B84" s="63"/>
      <c r="C84" s="64"/>
      <c r="D84" s="65"/>
      <c r="E84" s="75"/>
      <c r="F84" s="75"/>
      <c r="G84" s="67"/>
      <c r="H84" s="68"/>
      <c r="I84" s="69"/>
      <c r="J84" s="70"/>
      <c r="K84" s="71"/>
      <c r="L84" s="72"/>
      <c r="M84" s="73"/>
      <c r="N84" s="74"/>
      <c r="O84" s="47">
        <f t="shared" si="1"/>
        <v>0</v>
      </c>
      <c r="P84" s="42"/>
    </row>
    <row r="85" spans="1:16" x14ac:dyDescent="0.45">
      <c r="A85">
        <v>58</v>
      </c>
      <c r="B85" s="63"/>
      <c r="C85" s="64"/>
      <c r="D85" s="65"/>
      <c r="E85" s="75"/>
      <c r="F85" s="75"/>
      <c r="G85" s="67"/>
      <c r="H85" s="68"/>
      <c r="I85" s="69"/>
      <c r="J85" s="70"/>
      <c r="K85" s="71"/>
      <c r="L85" s="72"/>
      <c r="M85" s="73"/>
      <c r="N85" s="74"/>
      <c r="O85" s="47">
        <f t="shared" si="1"/>
        <v>0</v>
      </c>
      <c r="P85" s="42"/>
    </row>
    <row r="86" spans="1:16" x14ac:dyDescent="0.45">
      <c r="A86">
        <v>59</v>
      </c>
      <c r="B86" s="63"/>
      <c r="C86" s="64"/>
      <c r="D86" s="65"/>
      <c r="E86" s="75"/>
      <c r="F86" s="75"/>
      <c r="G86" s="67"/>
      <c r="H86" s="68"/>
      <c r="I86" s="69"/>
      <c r="J86" s="70"/>
      <c r="K86" s="71"/>
      <c r="L86" s="72"/>
      <c r="M86" s="73"/>
      <c r="N86" s="74"/>
      <c r="O86" s="47">
        <f t="shared" si="1"/>
        <v>0</v>
      </c>
      <c r="P86" s="42"/>
    </row>
    <row r="87" spans="1:16" x14ac:dyDescent="0.45">
      <c r="A87">
        <v>60</v>
      </c>
      <c r="B87" s="76"/>
      <c r="C87" s="77"/>
      <c r="D87" s="78"/>
      <c r="E87" s="79"/>
      <c r="F87" s="79"/>
      <c r="G87" s="80"/>
      <c r="H87" s="81"/>
      <c r="I87" s="82"/>
      <c r="J87" s="83"/>
      <c r="K87" s="84"/>
      <c r="L87" s="85"/>
      <c r="M87" s="86"/>
      <c r="N87" s="87"/>
      <c r="O87" s="47">
        <f t="shared" si="1"/>
        <v>0</v>
      </c>
      <c r="P87" s="42"/>
    </row>
    <row r="88" spans="1:16" x14ac:dyDescent="0.45">
      <c r="A88">
        <v>61</v>
      </c>
      <c r="B88" s="51"/>
      <c r="C88" s="52"/>
      <c r="D88" s="53"/>
      <c r="E88" s="54"/>
      <c r="F88" s="54"/>
      <c r="G88" s="55"/>
      <c r="H88" s="56"/>
      <c r="I88" s="57"/>
      <c r="J88" s="58"/>
      <c r="K88" s="59"/>
      <c r="L88" s="60"/>
      <c r="M88" s="61"/>
      <c r="N88" s="62"/>
      <c r="O88" s="47">
        <f t="shared" si="1"/>
        <v>0</v>
      </c>
      <c r="P88" s="42"/>
    </row>
    <row r="89" spans="1:16" x14ac:dyDescent="0.45">
      <c r="A89">
        <v>62</v>
      </c>
      <c r="B89" s="63"/>
      <c r="C89" s="64"/>
      <c r="D89" s="65"/>
      <c r="E89" s="66"/>
      <c r="F89" s="66"/>
      <c r="G89" s="67"/>
      <c r="H89" s="68"/>
      <c r="I89" s="69"/>
      <c r="J89" s="70"/>
      <c r="K89" s="71"/>
      <c r="L89" s="72"/>
      <c r="M89" s="73"/>
      <c r="N89" s="74"/>
      <c r="O89" s="47">
        <f t="shared" si="1"/>
        <v>0</v>
      </c>
      <c r="P89" s="42"/>
    </row>
    <row r="90" spans="1:16" x14ac:dyDescent="0.45">
      <c r="A90">
        <v>63</v>
      </c>
      <c r="B90" s="63"/>
      <c r="C90" s="64"/>
      <c r="D90" s="65"/>
      <c r="E90" s="75"/>
      <c r="F90" s="75"/>
      <c r="G90" s="67"/>
      <c r="H90" s="68"/>
      <c r="I90" s="69"/>
      <c r="J90" s="70"/>
      <c r="K90" s="71"/>
      <c r="L90" s="72"/>
      <c r="M90" s="73"/>
      <c r="N90" s="74"/>
      <c r="O90" s="47">
        <f t="shared" si="1"/>
        <v>0</v>
      </c>
      <c r="P90" s="42"/>
    </row>
    <row r="91" spans="1:16" x14ac:dyDescent="0.45">
      <c r="A91">
        <v>64</v>
      </c>
      <c r="B91" s="63"/>
      <c r="C91" s="64"/>
      <c r="D91" s="65"/>
      <c r="E91" s="75"/>
      <c r="F91" s="75"/>
      <c r="G91" s="67"/>
      <c r="H91" s="68"/>
      <c r="I91" s="69"/>
      <c r="J91" s="70"/>
      <c r="K91" s="71"/>
      <c r="L91" s="72"/>
      <c r="M91" s="73"/>
      <c r="N91" s="74"/>
      <c r="O91" s="47">
        <f t="shared" si="1"/>
        <v>0</v>
      </c>
      <c r="P91" s="42"/>
    </row>
    <row r="92" spans="1:16" x14ac:dyDescent="0.45">
      <c r="A92">
        <v>65</v>
      </c>
      <c r="B92" s="63"/>
      <c r="C92" s="64"/>
      <c r="D92" s="65"/>
      <c r="E92" s="75"/>
      <c r="F92" s="75"/>
      <c r="G92" s="67"/>
      <c r="H92" s="68"/>
      <c r="I92" s="69"/>
      <c r="J92" s="70"/>
      <c r="K92" s="71"/>
      <c r="L92" s="72"/>
      <c r="M92" s="73"/>
      <c r="N92" s="74"/>
      <c r="O92" s="47">
        <f t="shared" ref="O92:O185" si="2">N92</f>
        <v>0</v>
      </c>
      <c r="P92" s="42"/>
    </row>
    <row r="93" spans="1:16" x14ac:dyDescent="0.45">
      <c r="A93">
        <v>66</v>
      </c>
      <c r="B93" s="63"/>
      <c r="C93" s="64"/>
      <c r="D93" s="65"/>
      <c r="E93" s="75"/>
      <c r="F93" s="75"/>
      <c r="G93" s="67"/>
      <c r="H93" s="68"/>
      <c r="I93" s="69"/>
      <c r="J93" s="70"/>
      <c r="K93" s="71"/>
      <c r="L93" s="72"/>
      <c r="M93" s="73"/>
      <c r="N93" s="74"/>
      <c r="O93" s="47">
        <f t="shared" si="2"/>
        <v>0</v>
      </c>
      <c r="P93" s="42"/>
    </row>
    <row r="94" spans="1:16" x14ac:dyDescent="0.45">
      <c r="A94">
        <v>67</v>
      </c>
      <c r="B94" s="63"/>
      <c r="C94" s="64"/>
      <c r="D94" s="65"/>
      <c r="E94" s="75"/>
      <c r="F94" s="75"/>
      <c r="G94" s="67"/>
      <c r="H94" s="68"/>
      <c r="I94" s="69"/>
      <c r="J94" s="70"/>
      <c r="K94" s="71"/>
      <c r="L94" s="72"/>
      <c r="M94" s="73"/>
      <c r="N94" s="74"/>
      <c r="O94" s="47">
        <f t="shared" si="2"/>
        <v>0</v>
      </c>
      <c r="P94" s="42"/>
    </row>
    <row r="95" spans="1:16" x14ac:dyDescent="0.45">
      <c r="A95">
        <v>68</v>
      </c>
      <c r="B95" s="63"/>
      <c r="C95" s="64"/>
      <c r="D95" s="65"/>
      <c r="E95" s="75"/>
      <c r="F95" s="75"/>
      <c r="G95" s="67"/>
      <c r="H95" s="68"/>
      <c r="I95" s="69"/>
      <c r="J95" s="70"/>
      <c r="K95" s="71"/>
      <c r="L95" s="72"/>
      <c r="M95" s="73"/>
      <c r="N95" s="74"/>
      <c r="O95" s="47">
        <f t="shared" si="2"/>
        <v>0</v>
      </c>
      <c r="P95" s="42"/>
    </row>
    <row r="96" spans="1:16" x14ac:dyDescent="0.45">
      <c r="A96">
        <v>69</v>
      </c>
      <c r="B96" s="63"/>
      <c r="C96" s="64"/>
      <c r="D96" s="65"/>
      <c r="E96" s="75"/>
      <c r="F96" s="75"/>
      <c r="G96" s="67"/>
      <c r="H96" s="68"/>
      <c r="I96" s="69"/>
      <c r="J96" s="70"/>
      <c r="K96" s="71"/>
      <c r="L96" s="72"/>
      <c r="M96" s="73"/>
      <c r="N96" s="74"/>
      <c r="O96" s="47">
        <f t="shared" si="2"/>
        <v>0</v>
      </c>
      <c r="P96" s="42"/>
    </row>
    <row r="97" spans="1:16" x14ac:dyDescent="0.45">
      <c r="A97">
        <v>70</v>
      </c>
      <c r="B97" s="76"/>
      <c r="C97" s="77"/>
      <c r="D97" s="78"/>
      <c r="E97" s="79"/>
      <c r="F97" s="79"/>
      <c r="G97" s="80"/>
      <c r="H97" s="81"/>
      <c r="I97" s="82"/>
      <c r="J97" s="83"/>
      <c r="K97" s="84"/>
      <c r="L97" s="85"/>
      <c r="M97" s="86"/>
      <c r="N97" s="87"/>
      <c r="O97" s="47">
        <f t="shared" si="2"/>
        <v>0</v>
      </c>
      <c r="P97" s="42"/>
    </row>
    <row r="98" spans="1:16" x14ac:dyDescent="0.45">
      <c r="A98">
        <v>71</v>
      </c>
      <c r="B98" s="51"/>
      <c r="C98" s="52"/>
      <c r="D98" s="53"/>
      <c r="E98" s="54"/>
      <c r="F98" s="54"/>
      <c r="G98" s="55"/>
      <c r="H98" s="56"/>
      <c r="I98" s="57"/>
      <c r="J98" s="58"/>
      <c r="K98" s="59"/>
      <c r="L98" s="60"/>
      <c r="M98" s="61"/>
      <c r="N98" s="62"/>
      <c r="O98" s="47">
        <f t="shared" si="2"/>
        <v>0</v>
      </c>
      <c r="P98" s="42"/>
    </row>
    <row r="99" spans="1:16" x14ac:dyDescent="0.45">
      <c r="A99">
        <v>72</v>
      </c>
      <c r="B99" s="63"/>
      <c r="C99" s="64"/>
      <c r="D99" s="65"/>
      <c r="E99" s="66"/>
      <c r="F99" s="66"/>
      <c r="G99" s="67"/>
      <c r="H99" s="68"/>
      <c r="I99" s="69"/>
      <c r="J99" s="70"/>
      <c r="K99" s="71"/>
      <c r="L99" s="72"/>
      <c r="M99" s="73"/>
      <c r="N99" s="74"/>
      <c r="O99" s="47">
        <f t="shared" si="2"/>
        <v>0</v>
      </c>
      <c r="P99" s="42"/>
    </row>
    <row r="100" spans="1:16" x14ac:dyDescent="0.45">
      <c r="A100">
        <v>73</v>
      </c>
      <c r="B100" s="63"/>
      <c r="C100" s="64"/>
      <c r="D100" s="65"/>
      <c r="E100" s="75"/>
      <c r="F100" s="75"/>
      <c r="G100" s="67"/>
      <c r="H100" s="68"/>
      <c r="I100" s="69"/>
      <c r="J100" s="70"/>
      <c r="K100" s="71"/>
      <c r="L100" s="72"/>
      <c r="M100" s="73"/>
      <c r="N100" s="74"/>
      <c r="O100" s="47">
        <f t="shared" si="2"/>
        <v>0</v>
      </c>
      <c r="P100" s="42"/>
    </row>
    <row r="101" spans="1:16" x14ac:dyDescent="0.45">
      <c r="A101">
        <v>74</v>
      </c>
      <c r="B101" s="63"/>
      <c r="C101" s="64"/>
      <c r="D101" s="65"/>
      <c r="E101" s="75"/>
      <c r="F101" s="75"/>
      <c r="G101" s="67"/>
      <c r="H101" s="68"/>
      <c r="I101" s="69"/>
      <c r="J101" s="70"/>
      <c r="K101" s="71"/>
      <c r="L101" s="72"/>
      <c r="M101" s="73"/>
      <c r="N101" s="74"/>
      <c r="O101" s="47">
        <f t="shared" si="2"/>
        <v>0</v>
      </c>
      <c r="P101" s="42"/>
    </row>
    <row r="102" spans="1:16" x14ac:dyDescent="0.45">
      <c r="A102">
        <v>75</v>
      </c>
      <c r="B102" s="63"/>
      <c r="C102" s="64"/>
      <c r="D102" s="65"/>
      <c r="E102" s="75"/>
      <c r="F102" s="75"/>
      <c r="G102" s="67"/>
      <c r="H102" s="68"/>
      <c r="I102" s="69"/>
      <c r="J102" s="70"/>
      <c r="K102" s="71"/>
      <c r="L102" s="72"/>
      <c r="M102" s="73"/>
      <c r="N102" s="74"/>
      <c r="O102" s="47">
        <f t="shared" si="2"/>
        <v>0</v>
      </c>
      <c r="P102" s="42"/>
    </row>
    <row r="103" spans="1:16" x14ac:dyDescent="0.45">
      <c r="A103">
        <v>76</v>
      </c>
      <c r="B103" s="63"/>
      <c r="C103" s="64"/>
      <c r="D103" s="65"/>
      <c r="E103" s="75"/>
      <c r="F103" s="75"/>
      <c r="G103" s="67"/>
      <c r="H103" s="68"/>
      <c r="I103" s="69"/>
      <c r="J103" s="70"/>
      <c r="K103" s="71"/>
      <c r="L103" s="72"/>
      <c r="M103" s="73"/>
      <c r="N103" s="74"/>
      <c r="O103" s="47">
        <f t="shared" si="2"/>
        <v>0</v>
      </c>
      <c r="P103" s="42"/>
    </row>
    <row r="104" spans="1:16" x14ac:dyDescent="0.45">
      <c r="A104">
        <v>77</v>
      </c>
      <c r="B104" s="63"/>
      <c r="C104" s="64"/>
      <c r="D104" s="65"/>
      <c r="E104" s="75"/>
      <c r="F104" s="75"/>
      <c r="G104" s="67"/>
      <c r="H104" s="68"/>
      <c r="I104" s="69"/>
      <c r="J104" s="70"/>
      <c r="K104" s="71"/>
      <c r="L104" s="72"/>
      <c r="M104" s="73"/>
      <c r="N104" s="74"/>
      <c r="O104" s="47">
        <f t="shared" si="2"/>
        <v>0</v>
      </c>
      <c r="P104" s="42"/>
    </row>
    <row r="105" spans="1:16" x14ac:dyDescent="0.45">
      <c r="A105">
        <v>78</v>
      </c>
      <c r="B105" s="63"/>
      <c r="C105" s="64"/>
      <c r="D105" s="65"/>
      <c r="E105" s="75"/>
      <c r="F105" s="75"/>
      <c r="G105" s="67"/>
      <c r="H105" s="68"/>
      <c r="I105" s="69"/>
      <c r="J105" s="70"/>
      <c r="K105" s="71"/>
      <c r="L105" s="72"/>
      <c r="M105" s="73"/>
      <c r="N105" s="74"/>
      <c r="O105" s="47">
        <f t="shared" si="2"/>
        <v>0</v>
      </c>
      <c r="P105" s="42"/>
    </row>
    <row r="106" spans="1:16" x14ac:dyDescent="0.45">
      <c r="A106">
        <v>79</v>
      </c>
      <c r="B106" s="63"/>
      <c r="C106" s="64"/>
      <c r="D106" s="65"/>
      <c r="E106" s="75"/>
      <c r="F106" s="75"/>
      <c r="G106" s="67"/>
      <c r="H106" s="68"/>
      <c r="I106" s="69"/>
      <c r="J106" s="70"/>
      <c r="K106" s="71"/>
      <c r="L106" s="72"/>
      <c r="M106" s="73"/>
      <c r="N106" s="74"/>
      <c r="O106" s="47">
        <f t="shared" si="2"/>
        <v>0</v>
      </c>
      <c r="P106" s="42"/>
    </row>
    <row r="107" spans="1:16" x14ac:dyDescent="0.45">
      <c r="A107">
        <v>80</v>
      </c>
      <c r="B107" s="76"/>
      <c r="C107" s="77"/>
      <c r="D107" s="78"/>
      <c r="E107" s="79"/>
      <c r="F107" s="79"/>
      <c r="G107" s="80"/>
      <c r="H107" s="81"/>
      <c r="I107" s="82"/>
      <c r="J107" s="83"/>
      <c r="K107" s="84"/>
      <c r="L107" s="85"/>
      <c r="M107" s="86"/>
      <c r="N107" s="87"/>
      <c r="O107" s="47">
        <f t="shared" si="2"/>
        <v>0</v>
      </c>
      <c r="P107" s="42"/>
    </row>
    <row r="108" spans="1:16" x14ac:dyDescent="0.45">
      <c r="A108">
        <v>81</v>
      </c>
      <c r="B108" s="51"/>
      <c r="C108" s="52"/>
      <c r="D108" s="53"/>
      <c r="E108" s="54"/>
      <c r="F108" s="54"/>
      <c r="G108" s="55"/>
      <c r="H108" s="56"/>
      <c r="I108" s="57"/>
      <c r="J108" s="58"/>
      <c r="K108" s="59"/>
      <c r="L108" s="60"/>
      <c r="M108" s="61"/>
      <c r="N108" s="62"/>
      <c r="O108" s="47">
        <f t="shared" si="2"/>
        <v>0</v>
      </c>
      <c r="P108" s="42"/>
    </row>
    <row r="109" spans="1:16" x14ac:dyDescent="0.45">
      <c r="A109">
        <v>82</v>
      </c>
      <c r="B109" s="63"/>
      <c r="C109" s="64"/>
      <c r="D109" s="65"/>
      <c r="E109" s="66"/>
      <c r="F109" s="66"/>
      <c r="G109" s="67"/>
      <c r="H109" s="68"/>
      <c r="I109" s="69"/>
      <c r="J109" s="70"/>
      <c r="K109" s="71"/>
      <c r="L109" s="72"/>
      <c r="M109" s="73"/>
      <c r="N109" s="74"/>
      <c r="O109" s="47">
        <f t="shared" si="2"/>
        <v>0</v>
      </c>
      <c r="P109" s="42"/>
    </row>
    <row r="110" spans="1:16" x14ac:dyDescent="0.45">
      <c r="A110">
        <v>83</v>
      </c>
      <c r="B110" s="63"/>
      <c r="C110" s="64"/>
      <c r="D110" s="65"/>
      <c r="E110" s="75"/>
      <c r="F110" s="75"/>
      <c r="G110" s="67"/>
      <c r="H110" s="68"/>
      <c r="I110" s="69"/>
      <c r="J110" s="70"/>
      <c r="K110" s="71"/>
      <c r="L110" s="72"/>
      <c r="M110" s="73"/>
      <c r="N110" s="74"/>
      <c r="O110" s="47">
        <f t="shared" si="2"/>
        <v>0</v>
      </c>
      <c r="P110" s="42"/>
    </row>
    <row r="111" spans="1:16" x14ac:dyDescent="0.45">
      <c r="A111">
        <v>84</v>
      </c>
      <c r="B111" s="63"/>
      <c r="C111" s="64"/>
      <c r="D111" s="65"/>
      <c r="E111" s="75"/>
      <c r="F111" s="75"/>
      <c r="G111" s="67"/>
      <c r="H111" s="68"/>
      <c r="I111" s="69"/>
      <c r="J111" s="70"/>
      <c r="K111" s="71"/>
      <c r="L111" s="72"/>
      <c r="M111" s="73"/>
      <c r="N111" s="74"/>
      <c r="O111" s="47">
        <f t="shared" si="2"/>
        <v>0</v>
      </c>
      <c r="P111" s="42"/>
    </row>
    <row r="112" spans="1:16" x14ac:dyDescent="0.45">
      <c r="A112">
        <v>85</v>
      </c>
      <c r="B112" s="63"/>
      <c r="C112" s="64"/>
      <c r="D112" s="65"/>
      <c r="E112" s="75"/>
      <c r="F112" s="75"/>
      <c r="G112" s="67"/>
      <c r="H112" s="68"/>
      <c r="I112" s="69"/>
      <c r="J112" s="70"/>
      <c r="K112" s="71"/>
      <c r="L112" s="72"/>
      <c r="M112" s="73"/>
      <c r="N112" s="74"/>
      <c r="O112" s="47">
        <f t="shared" si="2"/>
        <v>0</v>
      </c>
      <c r="P112" s="42"/>
    </row>
    <row r="113" spans="1:16" x14ac:dyDescent="0.45">
      <c r="A113">
        <v>86</v>
      </c>
      <c r="B113" s="63"/>
      <c r="C113" s="64"/>
      <c r="D113" s="65"/>
      <c r="E113" s="75"/>
      <c r="F113" s="75"/>
      <c r="G113" s="67"/>
      <c r="H113" s="68"/>
      <c r="I113" s="69"/>
      <c r="J113" s="70"/>
      <c r="K113" s="71"/>
      <c r="L113" s="72"/>
      <c r="M113" s="73"/>
      <c r="N113" s="74"/>
      <c r="O113" s="47">
        <f t="shared" si="2"/>
        <v>0</v>
      </c>
      <c r="P113" s="42"/>
    </row>
    <row r="114" spans="1:16" x14ac:dyDescent="0.45">
      <c r="A114">
        <v>87</v>
      </c>
      <c r="B114" s="63"/>
      <c r="C114" s="64"/>
      <c r="D114" s="65"/>
      <c r="E114" s="75"/>
      <c r="F114" s="75"/>
      <c r="G114" s="67"/>
      <c r="H114" s="68"/>
      <c r="I114" s="69"/>
      <c r="J114" s="70"/>
      <c r="K114" s="71"/>
      <c r="L114" s="72"/>
      <c r="M114" s="73"/>
      <c r="N114" s="74"/>
      <c r="O114" s="47">
        <f t="shared" si="2"/>
        <v>0</v>
      </c>
      <c r="P114" s="42"/>
    </row>
    <row r="115" spans="1:16" x14ac:dyDescent="0.45">
      <c r="A115">
        <v>88</v>
      </c>
      <c r="B115" s="63"/>
      <c r="C115" s="64"/>
      <c r="D115" s="65"/>
      <c r="E115" s="75"/>
      <c r="F115" s="75"/>
      <c r="G115" s="67"/>
      <c r="H115" s="68"/>
      <c r="I115" s="69"/>
      <c r="J115" s="70"/>
      <c r="K115" s="71"/>
      <c r="L115" s="72"/>
      <c r="M115" s="73"/>
      <c r="N115" s="74"/>
      <c r="O115" s="47">
        <f t="shared" si="2"/>
        <v>0</v>
      </c>
      <c r="P115" s="42"/>
    </row>
    <row r="116" spans="1:16" x14ac:dyDescent="0.45">
      <c r="A116">
        <v>89</v>
      </c>
      <c r="B116" s="63"/>
      <c r="C116" s="64"/>
      <c r="D116" s="65"/>
      <c r="E116" s="75"/>
      <c r="F116" s="75"/>
      <c r="G116" s="67"/>
      <c r="H116" s="68"/>
      <c r="I116" s="69"/>
      <c r="J116" s="70"/>
      <c r="K116" s="71"/>
      <c r="L116" s="72"/>
      <c r="M116" s="73"/>
      <c r="N116" s="74"/>
      <c r="O116" s="47">
        <f t="shared" si="2"/>
        <v>0</v>
      </c>
      <c r="P116" s="42"/>
    </row>
    <row r="117" spans="1:16" x14ac:dyDescent="0.45">
      <c r="A117">
        <v>90</v>
      </c>
      <c r="B117" s="76"/>
      <c r="C117" s="77"/>
      <c r="D117" s="78"/>
      <c r="E117" s="79"/>
      <c r="F117" s="79"/>
      <c r="G117" s="80"/>
      <c r="H117" s="81"/>
      <c r="I117" s="82"/>
      <c r="J117" s="83"/>
      <c r="K117" s="84"/>
      <c r="L117" s="85"/>
      <c r="M117" s="86"/>
      <c r="N117" s="87"/>
      <c r="O117" s="47">
        <f t="shared" si="2"/>
        <v>0</v>
      </c>
      <c r="P117" s="42"/>
    </row>
    <row r="118" spans="1:16" x14ac:dyDescent="0.45">
      <c r="A118">
        <v>91</v>
      </c>
      <c r="B118" s="51"/>
      <c r="C118" s="52"/>
      <c r="D118" s="53"/>
      <c r="E118" s="54"/>
      <c r="F118" s="54"/>
      <c r="G118" s="55"/>
      <c r="H118" s="56"/>
      <c r="I118" s="57"/>
      <c r="J118" s="58"/>
      <c r="K118" s="59"/>
      <c r="L118" s="60"/>
      <c r="M118" s="61"/>
      <c r="N118" s="62"/>
      <c r="O118" s="47">
        <f t="shared" si="2"/>
        <v>0</v>
      </c>
      <c r="P118" s="42"/>
    </row>
    <row r="119" spans="1:16" x14ac:dyDescent="0.45">
      <c r="A119">
        <v>92</v>
      </c>
      <c r="B119" s="63"/>
      <c r="C119" s="64"/>
      <c r="D119" s="65"/>
      <c r="E119" s="66"/>
      <c r="F119" s="66"/>
      <c r="G119" s="67"/>
      <c r="H119" s="68"/>
      <c r="I119" s="69"/>
      <c r="J119" s="70"/>
      <c r="K119" s="71"/>
      <c r="L119" s="72"/>
      <c r="M119" s="73"/>
      <c r="N119" s="74"/>
      <c r="O119" s="47">
        <f t="shared" si="2"/>
        <v>0</v>
      </c>
      <c r="P119" s="42"/>
    </row>
    <row r="120" spans="1:16" x14ac:dyDescent="0.45">
      <c r="A120">
        <v>93</v>
      </c>
      <c r="B120" s="63"/>
      <c r="C120" s="64"/>
      <c r="D120" s="65"/>
      <c r="E120" s="75"/>
      <c r="F120" s="75"/>
      <c r="G120" s="67"/>
      <c r="H120" s="68"/>
      <c r="I120" s="69"/>
      <c r="J120" s="70"/>
      <c r="K120" s="71"/>
      <c r="L120" s="72"/>
      <c r="M120" s="73"/>
      <c r="N120" s="74"/>
      <c r="O120" s="47">
        <f t="shared" si="2"/>
        <v>0</v>
      </c>
      <c r="P120" s="42"/>
    </row>
    <row r="121" spans="1:16" x14ac:dyDescent="0.45">
      <c r="A121">
        <v>94</v>
      </c>
      <c r="B121" s="63"/>
      <c r="C121" s="64"/>
      <c r="D121" s="65"/>
      <c r="E121" s="75"/>
      <c r="F121" s="75"/>
      <c r="G121" s="67"/>
      <c r="H121" s="68"/>
      <c r="I121" s="69"/>
      <c r="J121" s="70"/>
      <c r="K121" s="71"/>
      <c r="L121" s="72"/>
      <c r="M121" s="73"/>
      <c r="N121" s="74"/>
      <c r="O121" s="47">
        <f t="shared" si="2"/>
        <v>0</v>
      </c>
      <c r="P121" s="42"/>
    </row>
    <row r="122" spans="1:16" x14ac:dyDescent="0.45">
      <c r="A122">
        <v>95</v>
      </c>
      <c r="B122" s="63"/>
      <c r="C122" s="64"/>
      <c r="D122" s="65"/>
      <c r="E122" s="75"/>
      <c r="F122" s="75"/>
      <c r="G122" s="67"/>
      <c r="H122" s="68"/>
      <c r="I122" s="69"/>
      <c r="J122" s="70"/>
      <c r="K122" s="71"/>
      <c r="L122" s="72"/>
      <c r="M122" s="73"/>
      <c r="N122" s="74"/>
      <c r="O122" s="47">
        <f t="shared" si="2"/>
        <v>0</v>
      </c>
      <c r="P122" s="42"/>
    </row>
    <row r="123" spans="1:16" x14ac:dyDescent="0.45">
      <c r="A123">
        <v>96</v>
      </c>
      <c r="B123" s="63"/>
      <c r="C123" s="64"/>
      <c r="D123" s="65"/>
      <c r="E123" s="75"/>
      <c r="F123" s="75"/>
      <c r="G123" s="67"/>
      <c r="H123" s="68"/>
      <c r="I123" s="69"/>
      <c r="J123" s="70"/>
      <c r="K123" s="71"/>
      <c r="L123" s="72"/>
      <c r="M123" s="73"/>
      <c r="N123" s="74"/>
      <c r="O123" s="47">
        <f t="shared" si="2"/>
        <v>0</v>
      </c>
      <c r="P123" s="42"/>
    </row>
    <row r="124" spans="1:16" x14ac:dyDescent="0.45">
      <c r="A124">
        <v>97</v>
      </c>
      <c r="B124" s="63"/>
      <c r="C124" s="64"/>
      <c r="D124" s="65"/>
      <c r="E124" s="75"/>
      <c r="F124" s="75"/>
      <c r="G124" s="67"/>
      <c r="H124" s="68"/>
      <c r="I124" s="69"/>
      <c r="J124" s="70"/>
      <c r="K124" s="71"/>
      <c r="L124" s="72"/>
      <c r="M124" s="73"/>
      <c r="N124" s="74"/>
      <c r="O124" s="47">
        <f t="shared" si="2"/>
        <v>0</v>
      </c>
      <c r="P124" s="42"/>
    </row>
    <row r="125" spans="1:16" x14ac:dyDescent="0.45">
      <c r="A125">
        <v>98</v>
      </c>
      <c r="B125" s="63"/>
      <c r="C125" s="64"/>
      <c r="D125" s="65"/>
      <c r="E125" s="75"/>
      <c r="F125" s="75"/>
      <c r="G125" s="67"/>
      <c r="H125" s="68"/>
      <c r="I125" s="69"/>
      <c r="J125" s="70"/>
      <c r="K125" s="71"/>
      <c r="L125" s="72"/>
      <c r="M125" s="73"/>
      <c r="N125" s="74"/>
      <c r="O125" s="47">
        <f t="shared" si="2"/>
        <v>0</v>
      </c>
      <c r="P125" s="42"/>
    </row>
    <row r="126" spans="1:16" x14ac:dyDescent="0.45">
      <c r="A126">
        <v>99</v>
      </c>
      <c r="B126" s="63"/>
      <c r="C126" s="64"/>
      <c r="D126" s="65"/>
      <c r="E126" s="75"/>
      <c r="F126" s="75"/>
      <c r="G126" s="67"/>
      <c r="H126" s="68"/>
      <c r="I126" s="69"/>
      <c r="J126" s="70"/>
      <c r="K126" s="71"/>
      <c r="L126" s="72"/>
      <c r="M126" s="73"/>
      <c r="N126" s="74"/>
      <c r="O126" s="47">
        <f t="shared" si="2"/>
        <v>0</v>
      </c>
      <c r="P126" s="42"/>
    </row>
    <row r="127" spans="1:16" x14ac:dyDescent="0.45">
      <c r="A127">
        <v>100</v>
      </c>
      <c r="B127" s="76"/>
      <c r="C127" s="77"/>
      <c r="D127" s="78"/>
      <c r="E127" s="79"/>
      <c r="F127" s="79"/>
      <c r="G127" s="80"/>
      <c r="H127" s="81"/>
      <c r="I127" s="82"/>
      <c r="J127" s="83"/>
      <c r="K127" s="84"/>
      <c r="L127" s="85"/>
      <c r="M127" s="86"/>
      <c r="N127" s="87"/>
      <c r="O127" s="47"/>
      <c r="P127" s="42"/>
    </row>
    <row r="128" spans="1:16" hidden="1" x14ac:dyDescent="0.45">
      <c r="B128" s="179"/>
      <c r="C128" s="180"/>
      <c r="D128" s="178"/>
      <c r="E128" s="181"/>
      <c r="F128" s="181"/>
      <c r="G128" s="182"/>
      <c r="H128" s="183"/>
      <c r="I128" s="184"/>
      <c r="J128" s="185"/>
      <c r="K128" s="186"/>
      <c r="L128" s="187"/>
      <c r="M128" s="188"/>
      <c r="N128" s="189"/>
      <c r="O128" s="47"/>
      <c r="P128" s="42"/>
    </row>
    <row r="129" spans="2:16" hidden="1" x14ac:dyDescent="0.45">
      <c r="B129" s="166"/>
      <c r="C129" s="167"/>
      <c r="D129" s="65"/>
      <c r="E129" s="168"/>
      <c r="F129" s="168"/>
      <c r="G129" s="169"/>
      <c r="H129" s="170"/>
      <c r="I129" s="171"/>
      <c r="J129" s="172"/>
      <c r="K129" s="173"/>
      <c r="L129" s="174"/>
      <c r="M129" s="175"/>
      <c r="N129" s="176"/>
      <c r="O129" s="47"/>
      <c r="P129" s="42"/>
    </row>
    <row r="130" spans="2:16" hidden="1" x14ac:dyDescent="0.45">
      <c r="B130" s="166"/>
      <c r="C130" s="167"/>
      <c r="D130" s="65"/>
      <c r="E130" s="168"/>
      <c r="F130" s="168"/>
      <c r="G130" s="169"/>
      <c r="H130" s="170"/>
      <c r="I130" s="171"/>
      <c r="J130" s="172"/>
      <c r="K130" s="173"/>
      <c r="L130" s="174"/>
      <c r="M130" s="175"/>
      <c r="N130" s="176"/>
      <c r="O130" s="47"/>
      <c r="P130" s="42"/>
    </row>
    <row r="131" spans="2:16" hidden="1" x14ac:dyDescent="0.45">
      <c r="B131" s="166"/>
      <c r="C131" s="167"/>
      <c r="D131" s="65"/>
      <c r="E131" s="168"/>
      <c r="F131" s="168"/>
      <c r="G131" s="169"/>
      <c r="H131" s="170"/>
      <c r="I131" s="171"/>
      <c r="J131" s="172"/>
      <c r="K131" s="173"/>
      <c r="L131" s="174"/>
      <c r="M131" s="175"/>
      <c r="N131" s="176"/>
      <c r="O131" s="47"/>
      <c r="P131" s="42"/>
    </row>
    <row r="132" spans="2:16" hidden="1" x14ac:dyDescent="0.45">
      <c r="B132" s="166"/>
      <c r="C132" s="167"/>
      <c r="D132" s="65"/>
      <c r="E132" s="168"/>
      <c r="F132" s="168"/>
      <c r="G132" s="169"/>
      <c r="H132" s="170"/>
      <c r="I132" s="171"/>
      <c r="J132" s="172"/>
      <c r="K132" s="173"/>
      <c r="L132" s="174"/>
      <c r="M132" s="175"/>
      <c r="N132" s="176"/>
      <c r="O132" s="47"/>
      <c r="P132" s="42"/>
    </row>
    <row r="133" spans="2:16" hidden="1" x14ac:dyDescent="0.45">
      <c r="B133" s="166"/>
      <c r="C133" s="167"/>
      <c r="D133" s="65"/>
      <c r="E133" s="168"/>
      <c r="F133" s="168"/>
      <c r="G133" s="169"/>
      <c r="H133" s="170"/>
      <c r="I133" s="171"/>
      <c r="J133" s="172"/>
      <c r="K133" s="173"/>
      <c r="L133" s="174"/>
      <c r="M133" s="175"/>
      <c r="N133" s="176"/>
      <c r="O133" s="47"/>
      <c r="P133" s="42"/>
    </row>
    <row r="134" spans="2:16" hidden="1" x14ac:dyDescent="0.45">
      <c r="B134" s="166"/>
      <c r="C134" s="167"/>
      <c r="D134" s="65"/>
      <c r="E134" s="168"/>
      <c r="F134" s="168"/>
      <c r="G134" s="169"/>
      <c r="H134" s="170"/>
      <c r="I134" s="171"/>
      <c r="J134" s="172"/>
      <c r="K134" s="173"/>
      <c r="L134" s="174"/>
      <c r="M134" s="175"/>
      <c r="N134" s="176"/>
      <c r="O134" s="47"/>
      <c r="P134" s="42"/>
    </row>
    <row r="135" spans="2:16" hidden="1" x14ac:dyDescent="0.45">
      <c r="B135" s="166"/>
      <c r="C135" s="167"/>
      <c r="D135" s="65"/>
      <c r="E135" s="168"/>
      <c r="F135" s="168"/>
      <c r="G135" s="169"/>
      <c r="H135" s="170"/>
      <c r="I135" s="171"/>
      <c r="J135" s="172"/>
      <c r="K135" s="173"/>
      <c r="L135" s="174"/>
      <c r="M135" s="175"/>
      <c r="N135" s="176"/>
      <c r="O135" s="47"/>
      <c r="P135" s="42"/>
    </row>
    <row r="136" spans="2:16" hidden="1" x14ac:dyDescent="0.45">
      <c r="B136" s="166"/>
      <c r="C136" s="167"/>
      <c r="D136" s="65"/>
      <c r="E136" s="168"/>
      <c r="F136" s="168"/>
      <c r="G136" s="169"/>
      <c r="H136" s="170"/>
      <c r="I136" s="171"/>
      <c r="J136" s="172"/>
      <c r="K136" s="173"/>
      <c r="L136" s="174"/>
      <c r="M136" s="175"/>
      <c r="N136" s="176"/>
      <c r="O136" s="47"/>
      <c r="P136" s="42"/>
    </row>
    <row r="137" spans="2:16" hidden="1" x14ac:dyDescent="0.45">
      <c r="B137" s="166"/>
      <c r="C137" s="167"/>
      <c r="D137" s="65"/>
      <c r="E137" s="168"/>
      <c r="F137" s="168"/>
      <c r="G137" s="169"/>
      <c r="H137" s="170"/>
      <c r="I137" s="171"/>
      <c r="J137" s="172"/>
      <c r="K137" s="173"/>
      <c r="L137" s="174"/>
      <c r="M137" s="175"/>
      <c r="N137" s="176"/>
      <c r="O137" s="47"/>
      <c r="P137" s="42"/>
    </row>
    <row r="138" spans="2:16" hidden="1" x14ac:dyDescent="0.45">
      <c r="B138" s="166"/>
      <c r="C138" s="167"/>
      <c r="D138" s="65"/>
      <c r="E138" s="168"/>
      <c r="F138" s="168"/>
      <c r="G138" s="169"/>
      <c r="H138" s="170"/>
      <c r="I138" s="171"/>
      <c r="J138" s="172"/>
      <c r="K138" s="173"/>
      <c r="L138" s="174"/>
      <c r="M138" s="175"/>
      <c r="N138" s="176"/>
      <c r="O138" s="47"/>
      <c r="P138" s="42"/>
    </row>
    <row r="139" spans="2:16" hidden="1" x14ac:dyDescent="0.45">
      <c r="B139" s="166"/>
      <c r="C139" s="167"/>
      <c r="D139" s="65"/>
      <c r="E139" s="168"/>
      <c r="F139" s="168"/>
      <c r="G139" s="169"/>
      <c r="H139" s="170"/>
      <c r="I139" s="171"/>
      <c r="J139" s="172"/>
      <c r="K139" s="173"/>
      <c r="L139" s="174"/>
      <c r="M139" s="175"/>
      <c r="N139" s="176"/>
      <c r="O139" s="47"/>
      <c r="P139" s="42"/>
    </row>
    <row r="140" spans="2:16" hidden="1" x14ac:dyDescent="0.45">
      <c r="B140" s="166"/>
      <c r="C140" s="167"/>
      <c r="D140" s="65"/>
      <c r="E140" s="168"/>
      <c r="F140" s="168"/>
      <c r="G140" s="169"/>
      <c r="H140" s="170"/>
      <c r="I140" s="171"/>
      <c r="J140" s="172"/>
      <c r="K140" s="173"/>
      <c r="L140" s="174"/>
      <c r="M140" s="175"/>
      <c r="N140" s="176"/>
      <c r="O140" s="47"/>
      <c r="P140" s="42"/>
    </row>
    <row r="141" spans="2:16" hidden="1" x14ac:dyDescent="0.45">
      <c r="B141" s="166"/>
      <c r="C141" s="167"/>
      <c r="D141" s="65"/>
      <c r="E141" s="168"/>
      <c r="F141" s="168"/>
      <c r="G141" s="169"/>
      <c r="H141" s="170"/>
      <c r="I141" s="171"/>
      <c r="J141" s="172"/>
      <c r="K141" s="173"/>
      <c r="L141" s="174"/>
      <c r="M141" s="175"/>
      <c r="N141" s="176"/>
      <c r="O141" s="47"/>
      <c r="P141" s="42"/>
    </row>
    <row r="142" spans="2:16" hidden="1" x14ac:dyDescent="0.45">
      <c r="B142" s="166"/>
      <c r="C142" s="167"/>
      <c r="D142" s="65"/>
      <c r="E142" s="168"/>
      <c r="F142" s="168"/>
      <c r="G142" s="169"/>
      <c r="H142" s="170"/>
      <c r="I142" s="171"/>
      <c r="J142" s="172"/>
      <c r="K142" s="173"/>
      <c r="L142" s="174"/>
      <c r="M142" s="175"/>
      <c r="N142" s="176"/>
      <c r="O142" s="47"/>
      <c r="P142" s="42"/>
    </row>
    <row r="143" spans="2:16" hidden="1" x14ac:dyDescent="0.45">
      <c r="B143" s="166"/>
      <c r="C143" s="167"/>
      <c r="D143" s="65"/>
      <c r="E143" s="168"/>
      <c r="F143" s="168"/>
      <c r="G143" s="169"/>
      <c r="H143" s="170"/>
      <c r="I143" s="171"/>
      <c r="J143" s="172"/>
      <c r="K143" s="173"/>
      <c r="L143" s="174"/>
      <c r="M143" s="175"/>
      <c r="N143" s="176"/>
      <c r="O143" s="47"/>
      <c r="P143" s="42"/>
    </row>
    <row r="144" spans="2:16" hidden="1" x14ac:dyDescent="0.45">
      <c r="B144" s="166"/>
      <c r="C144" s="167"/>
      <c r="D144" s="65"/>
      <c r="E144" s="168"/>
      <c r="F144" s="168"/>
      <c r="G144" s="169"/>
      <c r="H144" s="170"/>
      <c r="I144" s="171"/>
      <c r="J144" s="172"/>
      <c r="K144" s="173"/>
      <c r="L144" s="174"/>
      <c r="M144" s="175"/>
      <c r="N144" s="176"/>
      <c r="O144" s="47"/>
      <c r="P144" s="42"/>
    </row>
    <row r="145" spans="2:16" hidden="1" x14ac:dyDescent="0.45">
      <c r="B145" s="166"/>
      <c r="C145" s="167"/>
      <c r="D145" s="65"/>
      <c r="E145" s="168"/>
      <c r="F145" s="168"/>
      <c r="G145" s="169"/>
      <c r="H145" s="170"/>
      <c r="I145" s="171"/>
      <c r="J145" s="172"/>
      <c r="K145" s="173"/>
      <c r="L145" s="174"/>
      <c r="M145" s="175"/>
      <c r="N145" s="176"/>
      <c r="O145" s="47"/>
      <c r="P145" s="42"/>
    </row>
    <row r="146" spans="2:16" hidden="1" x14ac:dyDescent="0.45">
      <c r="B146" s="166"/>
      <c r="C146" s="167"/>
      <c r="D146" s="65"/>
      <c r="E146" s="168"/>
      <c r="F146" s="168"/>
      <c r="G146" s="169"/>
      <c r="H146" s="170"/>
      <c r="I146" s="171"/>
      <c r="J146" s="172"/>
      <c r="K146" s="173"/>
      <c r="L146" s="174"/>
      <c r="M146" s="175"/>
      <c r="N146" s="176"/>
      <c r="O146" s="47"/>
      <c r="P146" s="42"/>
    </row>
    <row r="147" spans="2:16" hidden="1" x14ac:dyDescent="0.45">
      <c r="B147" s="166"/>
      <c r="C147" s="167"/>
      <c r="D147" s="65"/>
      <c r="E147" s="168"/>
      <c r="F147" s="168"/>
      <c r="G147" s="169"/>
      <c r="H147" s="170"/>
      <c r="I147" s="171"/>
      <c r="J147" s="172"/>
      <c r="K147" s="173"/>
      <c r="L147" s="174"/>
      <c r="M147" s="175"/>
      <c r="N147" s="176"/>
      <c r="O147" s="47"/>
      <c r="P147" s="42"/>
    </row>
    <row r="148" spans="2:16" hidden="1" x14ac:dyDescent="0.45">
      <c r="B148" s="166"/>
      <c r="C148" s="167"/>
      <c r="D148" s="65"/>
      <c r="E148" s="168"/>
      <c r="F148" s="168"/>
      <c r="G148" s="169"/>
      <c r="H148" s="170"/>
      <c r="I148" s="171"/>
      <c r="J148" s="172"/>
      <c r="K148" s="173"/>
      <c r="L148" s="174"/>
      <c r="M148" s="175"/>
      <c r="N148" s="176"/>
      <c r="O148" s="47"/>
      <c r="P148" s="42"/>
    </row>
    <row r="149" spans="2:16" hidden="1" x14ac:dyDescent="0.45">
      <c r="B149" s="166"/>
      <c r="C149" s="167"/>
      <c r="D149" s="65"/>
      <c r="E149" s="168"/>
      <c r="F149" s="168"/>
      <c r="G149" s="169"/>
      <c r="H149" s="170"/>
      <c r="I149" s="171"/>
      <c r="J149" s="172"/>
      <c r="K149" s="173"/>
      <c r="L149" s="174"/>
      <c r="M149" s="175"/>
      <c r="N149" s="176"/>
      <c r="O149" s="47"/>
      <c r="P149" s="42"/>
    </row>
    <row r="150" spans="2:16" hidden="1" x14ac:dyDescent="0.45">
      <c r="B150" s="166"/>
      <c r="C150" s="167"/>
      <c r="D150" s="65"/>
      <c r="E150" s="168"/>
      <c r="F150" s="168"/>
      <c r="G150" s="169"/>
      <c r="H150" s="170"/>
      <c r="I150" s="171"/>
      <c r="J150" s="172"/>
      <c r="K150" s="173"/>
      <c r="L150" s="174"/>
      <c r="M150" s="175"/>
      <c r="N150" s="176"/>
      <c r="O150" s="47"/>
      <c r="P150" s="42"/>
    </row>
    <row r="151" spans="2:16" hidden="1" x14ac:dyDescent="0.45">
      <c r="B151" s="166"/>
      <c r="C151" s="167"/>
      <c r="D151" s="65"/>
      <c r="E151" s="168"/>
      <c r="F151" s="168"/>
      <c r="G151" s="169"/>
      <c r="H151" s="170"/>
      <c r="I151" s="171"/>
      <c r="J151" s="172"/>
      <c r="K151" s="173"/>
      <c r="L151" s="174"/>
      <c r="M151" s="175"/>
      <c r="N151" s="176"/>
      <c r="O151" s="47"/>
      <c r="P151" s="42"/>
    </row>
    <row r="152" spans="2:16" hidden="1" x14ac:dyDescent="0.45">
      <c r="B152" s="166"/>
      <c r="C152" s="167"/>
      <c r="D152" s="65"/>
      <c r="E152" s="168"/>
      <c r="F152" s="168"/>
      <c r="G152" s="169"/>
      <c r="H152" s="170"/>
      <c r="I152" s="171"/>
      <c r="J152" s="172"/>
      <c r="K152" s="173"/>
      <c r="L152" s="174"/>
      <c r="M152" s="175"/>
      <c r="N152" s="176"/>
      <c r="O152" s="47"/>
      <c r="P152" s="42"/>
    </row>
    <row r="153" spans="2:16" hidden="1" x14ac:dyDescent="0.45">
      <c r="B153" s="166"/>
      <c r="C153" s="167"/>
      <c r="D153" s="65"/>
      <c r="E153" s="168"/>
      <c r="F153" s="168"/>
      <c r="G153" s="169"/>
      <c r="H153" s="170"/>
      <c r="I153" s="171"/>
      <c r="J153" s="172"/>
      <c r="K153" s="173"/>
      <c r="L153" s="174"/>
      <c r="M153" s="175"/>
      <c r="N153" s="176"/>
      <c r="O153" s="47"/>
      <c r="P153" s="42"/>
    </row>
    <row r="154" spans="2:16" hidden="1" x14ac:dyDescent="0.45">
      <c r="B154" s="166"/>
      <c r="C154" s="167"/>
      <c r="D154" s="65"/>
      <c r="E154" s="168"/>
      <c r="F154" s="168"/>
      <c r="G154" s="169"/>
      <c r="H154" s="170"/>
      <c r="I154" s="171"/>
      <c r="J154" s="172"/>
      <c r="K154" s="173"/>
      <c r="L154" s="174"/>
      <c r="M154" s="175"/>
      <c r="N154" s="176"/>
      <c r="O154" s="47"/>
      <c r="P154" s="42"/>
    </row>
    <row r="155" spans="2:16" hidden="1" x14ac:dyDescent="0.45">
      <c r="B155" s="166"/>
      <c r="C155" s="167"/>
      <c r="D155" s="65"/>
      <c r="E155" s="168"/>
      <c r="F155" s="168"/>
      <c r="G155" s="169"/>
      <c r="H155" s="170"/>
      <c r="I155" s="171"/>
      <c r="J155" s="172"/>
      <c r="K155" s="173"/>
      <c r="L155" s="174"/>
      <c r="M155" s="175"/>
      <c r="N155" s="176"/>
      <c r="O155" s="47"/>
      <c r="P155" s="42"/>
    </row>
    <row r="156" spans="2:16" hidden="1" x14ac:dyDescent="0.45">
      <c r="B156" s="166"/>
      <c r="C156" s="167"/>
      <c r="D156" s="65"/>
      <c r="E156" s="168"/>
      <c r="F156" s="168"/>
      <c r="G156" s="169"/>
      <c r="H156" s="170"/>
      <c r="I156" s="171"/>
      <c r="J156" s="172"/>
      <c r="K156" s="173"/>
      <c r="L156" s="174"/>
      <c r="M156" s="175"/>
      <c r="N156" s="176"/>
      <c r="O156" s="47"/>
      <c r="P156" s="42"/>
    </row>
    <row r="157" spans="2:16" hidden="1" x14ac:dyDescent="0.45">
      <c r="B157" s="166"/>
      <c r="C157" s="167"/>
      <c r="D157" s="65"/>
      <c r="E157" s="168"/>
      <c r="F157" s="168"/>
      <c r="G157" s="169"/>
      <c r="H157" s="170"/>
      <c r="I157" s="171"/>
      <c r="J157" s="172"/>
      <c r="K157" s="173"/>
      <c r="L157" s="174"/>
      <c r="M157" s="175"/>
      <c r="N157" s="176"/>
      <c r="O157" s="47"/>
      <c r="P157" s="42"/>
    </row>
    <row r="158" spans="2:16" hidden="1" x14ac:dyDescent="0.45">
      <c r="B158" s="166"/>
      <c r="C158" s="167"/>
      <c r="D158" s="65"/>
      <c r="E158" s="168"/>
      <c r="F158" s="168"/>
      <c r="G158" s="169"/>
      <c r="H158" s="170"/>
      <c r="I158" s="171"/>
      <c r="J158" s="172"/>
      <c r="K158" s="173"/>
      <c r="L158" s="174"/>
      <c r="M158" s="175"/>
      <c r="N158" s="176"/>
      <c r="O158" s="47"/>
      <c r="P158" s="42"/>
    </row>
    <row r="159" spans="2:16" hidden="1" x14ac:dyDescent="0.45">
      <c r="B159" s="166"/>
      <c r="C159" s="167"/>
      <c r="D159" s="65"/>
      <c r="E159" s="168"/>
      <c r="F159" s="168"/>
      <c r="G159" s="169"/>
      <c r="H159" s="170"/>
      <c r="I159" s="171"/>
      <c r="J159" s="172"/>
      <c r="K159" s="173"/>
      <c r="L159" s="174"/>
      <c r="M159" s="175"/>
      <c r="N159" s="176"/>
      <c r="O159" s="47"/>
      <c r="P159" s="42"/>
    </row>
    <row r="160" spans="2:16" hidden="1" x14ac:dyDescent="0.45">
      <c r="B160" s="166"/>
      <c r="C160" s="167"/>
      <c r="D160" s="65"/>
      <c r="E160" s="168"/>
      <c r="F160" s="168"/>
      <c r="G160" s="169"/>
      <c r="H160" s="170"/>
      <c r="I160" s="171"/>
      <c r="J160" s="172"/>
      <c r="K160" s="173"/>
      <c r="L160" s="174"/>
      <c r="M160" s="175"/>
      <c r="N160" s="176"/>
      <c r="O160" s="47"/>
      <c r="P160" s="42"/>
    </row>
    <row r="161" spans="2:16" hidden="1" x14ac:dyDescent="0.45">
      <c r="B161" s="166"/>
      <c r="C161" s="167"/>
      <c r="D161" s="65"/>
      <c r="E161" s="168"/>
      <c r="F161" s="168"/>
      <c r="G161" s="169"/>
      <c r="H161" s="170"/>
      <c r="I161" s="171"/>
      <c r="J161" s="172"/>
      <c r="K161" s="173"/>
      <c r="L161" s="174"/>
      <c r="M161" s="175"/>
      <c r="N161" s="176"/>
      <c r="O161" s="47"/>
      <c r="P161" s="42"/>
    </row>
    <row r="162" spans="2:16" hidden="1" x14ac:dyDescent="0.45">
      <c r="B162" s="166"/>
      <c r="C162" s="167"/>
      <c r="D162" s="65"/>
      <c r="E162" s="168"/>
      <c r="F162" s="168"/>
      <c r="G162" s="169"/>
      <c r="H162" s="170"/>
      <c r="I162" s="171"/>
      <c r="J162" s="172"/>
      <c r="K162" s="173"/>
      <c r="L162" s="174"/>
      <c r="M162" s="175"/>
      <c r="N162" s="176"/>
      <c r="O162" s="47"/>
      <c r="P162" s="42"/>
    </row>
    <row r="163" spans="2:16" hidden="1" x14ac:dyDescent="0.45">
      <c r="B163" s="166"/>
      <c r="C163" s="167"/>
      <c r="D163" s="65"/>
      <c r="E163" s="168"/>
      <c r="F163" s="168"/>
      <c r="G163" s="169"/>
      <c r="H163" s="170"/>
      <c r="I163" s="171"/>
      <c r="J163" s="172"/>
      <c r="K163" s="173"/>
      <c r="L163" s="174"/>
      <c r="M163" s="175"/>
      <c r="N163" s="176"/>
      <c r="O163" s="47"/>
      <c r="P163" s="42"/>
    </row>
    <row r="164" spans="2:16" hidden="1" x14ac:dyDescent="0.45">
      <c r="B164" s="166"/>
      <c r="C164" s="167"/>
      <c r="D164" s="65"/>
      <c r="E164" s="168"/>
      <c r="F164" s="168"/>
      <c r="G164" s="169"/>
      <c r="H164" s="170"/>
      <c r="I164" s="171"/>
      <c r="J164" s="172"/>
      <c r="K164" s="173"/>
      <c r="L164" s="174"/>
      <c r="M164" s="175"/>
      <c r="N164" s="176"/>
      <c r="O164" s="47"/>
      <c r="P164" s="42"/>
    </row>
    <row r="165" spans="2:16" hidden="1" x14ac:dyDescent="0.45">
      <c r="B165" s="166"/>
      <c r="C165" s="167"/>
      <c r="D165" s="65"/>
      <c r="E165" s="168"/>
      <c r="F165" s="168"/>
      <c r="G165" s="169"/>
      <c r="H165" s="170"/>
      <c r="I165" s="171"/>
      <c r="J165" s="172"/>
      <c r="K165" s="173"/>
      <c r="L165" s="174"/>
      <c r="M165" s="175"/>
      <c r="N165" s="176"/>
      <c r="O165" s="47"/>
      <c r="P165" s="42"/>
    </row>
    <row r="166" spans="2:16" hidden="1" x14ac:dyDescent="0.45">
      <c r="B166" s="166"/>
      <c r="C166" s="167"/>
      <c r="D166" s="65"/>
      <c r="E166" s="168"/>
      <c r="F166" s="168"/>
      <c r="G166" s="169"/>
      <c r="H166" s="170"/>
      <c r="I166" s="171"/>
      <c r="J166" s="172"/>
      <c r="K166" s="173"/>
      <c r="L166" s="174"/>
      <c r="M166" s="175"/>
      <c r="N166" s="176"/>
      <c r="O166" s="47"/>
      <c r="P166" s="42"/>
    </row>
    <row r="167" spans="2:16" hidden="1" x14ac:dyDescent="0.45">
      <c r="B167" s="166"/>
      <c r="C167" s="167"/>
      <c r="D167" s="65"/>
      <c r="E167" s="168"/>
      <c r="F167" s="168"/>
      <c r="G167" s="169"/>
      <c r="H167" s="170"/>
      <c r="I167" s="171"/>
      <c r="J167" s="172"/>
      <c r="K167" s="173"/>
      <c r="L167" s="174"/>
      <c r="M167" s="175"/>
      <c r="N167" s="176"/>
      <c r="O167" s="47"/>
      <c r="P167" s="42"/>
    </row>
    <row r="168" spans="2:16" hidden="1" x14ac:dyDescent="0.45">
      <c r="B168" s="166"/>
      <c r="C168" s="167"/>
      <c r="D168" s="65"/>
      <c r="E168" s="168"/>
      <c r="F168" s="168"/>
      <c r="G168" s="169"/>
      <c r="H168" s="170"/>
      <c r="I168" s="171"/>
      <c r="J168" s="172"/>
      <c r="K168" s="173"/>
      <c r="L168" s="174"/>
      <c r="M168" s="175"/>
      <c r="N168" s="176"/>
      <c r="O168" s="47"/>
      <c r="P168" s="42"/>
    </row>
    <row r="169" spans="2:16" hidden="1" x14ac:dyDescent="0.45">
      <c r="B169" s="166"/>
      <c r="C169" s="167"/>
      <c r="D169" s="65"/>
      <c r="E169" s="168"/>
      <c r="F169" s="168"/>
      <c r="G169" s="169"/>
      <c r="H169" s="170"/>
      <c r="I169" s="171"/>
      <c r="J169" s="172"/>
      <c r="K169" s="173"/>
      <c r="L169" s="174"/>
      <c r="M169" s="175"/>
      <c r="N169" s="176"/>
      <c r="O169" s="47"/>
      <c r="P169" s="42"/>
    </row>
    <row r="170" spans="2:16" hidden="1" x14ac:dyDescent="0.45">
      <c r="B170" s="166"/>
      <c r="C170" s="167"/>
      <c r="D170" s="65"/>
      <c r="E170" s="168"/>
      <c r="F170" s="168"/>
      <c r="G170" s="169"/>
      <c r="H170" s="170"/>
      <c r="I170" s="171"/>
      <c r="J170" s="172"/>
      <c r="K170" s="173"/>
      <c r="L170" s="174"/>
      <c r="M170" s="175"/>
      <c r="N170" s="176"/>
      <c r="O170" s="47"/>
      <c r="P170" s="42"/>
    </row>
    <row r="171" spans="2:16" hidden="1" x14ac:dyDescent="0.45">
      <c r="B171" s="166"/>
      <c r="C171" s="167"/>
      <c r="D171" s="65"/>
      <c r="E171" s="168"/>
      <c r="F171" s="168"/>
      <c r="G171" s="169"/>
      <c r="H171" s="170"/>
      <c r="I171" s="171"/>
      <c r="J171" s="172"/>
      <c r="K171" s="173"/>
      <c r="L171" s="174"/>
      <c r="M171" s="175"/>
      <c r="N171" s="176"/>
      <c r="O171" s="47"/>
      <c r="P171" s="42"/>
    </row>
    <row r="172" spans="2:16" hidden="1" x14ac:dyDescent="0.45">
      <c r="B172" s="166"/>
      <c r="C172" s="167"/>
      <c r="D172" s="65"/>
      <c r="E172" s="168"/>
      <c r="F172" s="168"/>
      <c r="G172" s="169"/>
      <c r="H172" s="170"/>
      <c r="I172" s="171"/>
      <c r="J172" s="172"/>
      <c r="K172" s="173"/>
      <c r="L172" s="174"/>
      <c r="M172" s="175"/>
      <c r="N172" s="176"/>
      <c r="O172" s="47"/>
      <c r="P172" s="42"/>
    </row>
    <row r="173" spans="2:16" hidden="1" x14ac:dyDescent="0.45">
      <c r="B173" s="166"/>
      <c r="C173" s="167"/>
      <c r="D173" s="65"/>
      <c r="E173" s="168"/>
      <c r="F173" s="168"/>
      <c r="G173" s="169"/>
      <c r="H173" s="170"/>
      <c r="I173" s="171"/>
      <c r="J173" s="172"/>
      <c r="K173" s="173"/>
      <c r="L173" s="174"/>
      <c r="M173" s="175"/>
      <c r="N173" s="176"/>
      <c r="O173" s="47"/>
      <c r="P173" s="42"/>
    </row>
    <row r="174" spans="2:16" hidden="1" x14ac:dyDescent="0.45">
      <c r="B174" s="166"/>
      <c r="C174" s="167"/>
      <c r="D174" s="65"/>
      <c r="E174" s="168"/>
      <c r="F174" s="168"/>
      <c r="G174" s="169"/>
      <c r="H174" s="170"/>
      <c r="I174" s="171"/>
      <c r="J174" s="172"/>
      <c r="K174" s="173"/>
      <c r="L174" s="174"/>
      <c r="M174" s="175"/>
      <c r="N174" s="176"/>
      <c r="O174" s="47"/>
      <c r="P174" s="42"/>
    </row>
    <row r="175" spans="2:16" hidden="1" x14ac:dyDescent="0.45">
      <c r="B175" s="166"/>
      <c r="C175" s="167"/>
      <c r="D175" s="65"/>
      <c r="E175" s="168"/>
      <c r="F175" s="168"/>
      <c r="G175" s="169"/>
      <c r="H175" s="170"/>
      <c r="I175" s="171"/>
      <c r="J175" s="172"/>
      <c r="K175" s="173"/>
      <c r="L175" s="174"/>
      <c r="M175" s="175"/>
      <c r="N175" s="176"/>
      <c r="O175" s="47"/>
      <c r="P175" s="42"/>
    </row>
    <row r="176" spans="2:16" hidden="1" x14ac:dyDescent="0.45">
      <c r="B176" s="166"/>
      <c r="C176" s="167"/>
      <c r="D176" s="65"/>
      <c r="E176" s="168"/>
      <c r="F176" s="168"/>
      <c r="G176" s="169"/>
      <c r="H176" s="170"/>
      <c r="I176" s="171"/>
      <c r="J176" s="172"/>
      <c r="K176" s="173"/>
      <c r="L176" s="174"/>
      <c r="M176" s="175"/>
      <c r="N176" s="176"/>
      <c r="O176" s="47"/>
      <c r="P176" s="42"/>
    </row>
    <row r="177" spans="1:16" hidden="1" x14ac:dyDescent="0.45">
      <c r="B177" s="166"/>
      <c r="C177" s="167"/>
      <c r="D177" s="65"/>
      <c r="E177" s="168"/>
      <c r="F177" s="168"/>
      <c r="G177" s="169"/>
      <c r="H177" s="170"/>
      <c r="I177" s="171"/>
      <c r="J177" s="172"/>
      <c r="K177" s="173"/>
      <c r="L177" s="174"/>
      <c r="M177" s="175"/>
      <c r="N177" s="176"/>
      <c r="O177" s="47"/>
      <c r="P177" s="42"/>
    </row>
    <row r="178" spans="1:16" hidden="1" x14ac:dyDescent="0.45">
      <c r="B178" s="166"/>
      <c r="C178" s="167"/>
      <c r="D178" s="65"/>
      <c r="E178" s="168"/>
      <c r="F178" s="168"/>
      <c r="G178" s="169"/>
      <c r="H178" s="170"/>
      <c r="I178" s="171"/>
      <c r="J178" s="172"/>
      <c r="K178" s="173"/>
      <c r="L178" s="174"/>
      <c r="M178" s="175"/>
      <c r="N178" s="176"/>
      <c r="O178" s="47"/>
      <c r="P178" s="42"/>
    </row>
    <row r="179" spans="1:16" hidden="1" x14ac:dyDescent="0.45">
      <c r="B179" s="166"/>
      <c r="C179" s="167"/>
      <c r="D179" s="65"/>
      <c r="E179" s="168"/>
      <c r="F179" s="168"/>
      <c r="G179" s="169"/>
      <c r="H179" s="170"/>
      <c r="I179" s="171"/>
      <c r="J179" s="172"/>
      <c r="K179" s="173"/>
      <c r="L179" s="174"/>
      <c r="M179" s="175"/>
      <c r="N179" s="176"/>
      <c r="O179" s="47"/>
      <c r="P179" s="42"/>
    </row>
    <row r="180" spans="1:16" hidden="1" x14ac:dyDescent="0.45">
      <c r="B180" s="166"/>
      <c r="C180" s="167"/>
      <c r="D180" s="65"/>
      <c r="E180" s="168"/>
      <c r="F180" s="168"/>
      <c r="G180" s="169"/>
      <c r="H180" s="170"/>
      <c r="I180" s="171"/>
      <c r="J180" s="172"/>
      <c r="K180" s="173"/>
      <c r="L180" s="174"/>
      <c r="M180" s="175"/>
      <c r="N180" s="176"/>
      <c r="O180" s="47"/>
      <c r="P180" s="42"/>
    </row>
    <row r="181" spans="1:16" hidden="1" x14ac:dyDescent="0.45">
      <c r="B181" s="166"/>
      <c r="C181" s="167"/>
      <c r="D181" s="65"/>
      <c r="E181" s="168"/>
      <c r="F181" s="168"/>
      <c r="G181" s="169"/>
      <c r="H181" s="170"/>
      <c r="I181" s="171"/>
      <c r="J181" s="172"/>
      <c r="K181" s="173"/>
      <c r="L181" s="174"/>
      <c r="M181" s="175"/>
      <c r="N181" s="176"/>
      <c r="O181" s="47"/>
      <c r="P181" s="42"/>
    </row>
    <row r="182" spans="1:16" hidden="1" x14ac:dyDescent="0.45">
      <c r="B182" s="166"/>
      <c r="C182" s="167"/>
      <c r="D182" s="65"/>
      <c r="E182" s="168"/>
      <c r="F182" s="168"/>
      <c r="G182" s="169"/>
      <c r="H182" s="170"/>
      <c r="I182" s="171"/>
      <c r="J182" s="172"/>
      <c r="K182" s="173"/>
      <c r="L182" s="174"/>
      <c r="M182" s="175"/>
      <c r="N182" s="176"/>
      <c r="O182" s="47"/>
      <c r="P182" s="42"/>
    </row>
    <row r="183" spans="1:16" hidden="1" x14ac:dyDescent="0.45">
      <c r="B183" s="166"/>
      <c r="C183" s="167"/>
      <c r="D183" s="65"/>
      <c r="E183" s="168"/>
      <c r="F183" s="168"/>
      <c r="G183" s="169"/>
      <c r="H183" s="170"/>
      <c r="I183" s="171"/>
      <c r="J183" s="172"/>
      <c r="K183" s="173"/>
      <c r="L183" s="174"/>
      <c r="M183" s="175"/>
      <c r="N183" s="176"/>
      <c r="O183" s="47"/>
      <c r="P183" s="42"/>
    </row>
    <row r="184" spans="1:16" hidden="1" x14ac:dyDescent="0.45">
      <c r="B184" s="166"/>
      <c r="C184" s="167"/>
      <c r="D184" s="65"/>
      <c r="E184" s="168"/>
      <c r="F184" s="168"/>
      <c r="G184" s="169"/>
      <c r="H184" s="170"/>
      <c r="I184" s="171"/>
      <c r="J184" s="172"/>
      <c r="K184" s="173"/>
      <c r="L184" s="174"/>
      <c r="M184" s="175"/>
      <c r="N184" s="176"/>
      <c r="O184" s="47"/>
      <c r="P184" s="42"/>
    </row>
    <row r="185" spans="1:16" hidden="1" x14ac:dyDescent="0.45">
      <c r="A185">
        <v>100</v>
      </c>
      <c r="B185" s="76"/>
      <c r="C185" s="77"/>
      <c r="D185" s="65"/>
      <c r="E185" s="79"/>
      <c r="F185" s="79"/>
      <c r="G185" s="80"/>
      <c r="H185" s="81"/>
      <c r="I185" s="82"/>
      <c r="J185" s="83"/>
      <c r="K185" s="84"/>
      <c r="L185" s="85"/>
      <c r="M185" s="86"/>
      <c r="N185" s="87"/>
      <c r="O185" s="47">
        <f t="shared" si="2"/>
        <v>0</v>
      </c>
      <c r="P185" s="42"/>
    </row>
    <row r="186" spans="1:16" hidden="1" x14ac:dyDescent="0.45">
      <c r="B186" s="2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3"/>
      <c r="N186" s="3"/>
      <c r="O186" s="45"/>
      <c r="P186" s="42"/>
    </row>
    <row r="187" spans="1:16" hidden="1" x14ac:dyDescent="0.45">
      <c r="A187" s="42"/>
      <c r="B187" s="43"/>
      <c r="C187" s="44" t="s">
        <v>49</v>
      </c>
      <c r="D187" s="44">
        <v>5</v>
      </c>
      <c r="E187" s="43"/>
      <c r="F187" s="43"/>
      <c r="G187" s="43"/>
      <c r="H187" s="43"/>
      <c r="I187" s="43" t="s">
        <v>60</v>
      </c>
      <c r="J187" s="43"/>
      <c r="K187" s="43" t="s">
        <v>61</v>
      </c>
      <c r="L187" s="43"/>
      <c r="M187" s="44" t="s">
        <v>55</v>
      </c>
      <c r="N187" s="44" t="s">
        <v>62</v>
      </c>
      <c r="O187" s="45"/>
      <c r="P187" s="42"/>
    </row>
    <row r="188" spans="1:16" hidden="1" x14ac:dyDescent="0.45">
      <c r="A188" s="42"/>
      <c r="B188" s="43"/>
      <c r="C188" s="44" t="s">
        <v>58</v>
      </c>
      <c r="D188" s="44">
        <v>6</v>
      </c>
      <c r="E188" s="43"/>
      <c r="F188" s="43"/>
      <c r="G188" s="43"/>
      <c r="H188" s="43"/>
      <c r="I188" s="43" t="s">
        <v>54</v>
      </c>
      <c r="J188" s="43"/>
      <c r="K188" s="43" t="s">
        <v>63</v>
      </c>
      <c r="L188" s="43"/>
      <c r="M188" s="44"/>
      <c r="N188" s="44" t="s">
        <v>56</v>
      </c>
      <c r="O188" s="45"/>
      <c r="P188" s="42"/>
    </row>
    <row r="189" spans="1:16" hidden="1" x14ac:dyDescent="0.45">
      <c r="A189" s="42"/>
      <c r="B189" s="43"/>
      <c r="C189" s="44"/>
      <c r="D189" s="44">
        <v>3</v>
      </c>
      <c r="E189" s="43"/>
      <c r="F189" s="43"/>
      <c r="G189" s="43"/>
      <c r="H189" s="43"/>
      <c r="I189" s="43" t="s">
        <v>64</v>
      </c>
      <c r="J189" s="43"/>
      <c r="K189" s="43"/>
      <c r="L189" s="43"/>
      <c r="M189" s="44"/>
      <c r="N189" s="44" t="s">
        <v>65</v>
      </c>
      <c r="O189" s="45"/>
      <c r="P189" s="42"/>
    </row>
    <row r="190" spans="1:16" hidden="1" x14ac:dyDescent="0.45">
      <c r="A190" s="42"/>
      <c r="B190" s="43"/>
      <c r="C190" s="44"/>
      <c r="D190" s="44">
        <v>4</v>
      </c>
      <c r="E190" s="43"/>
      <c r="F190" s="43"/>
      <c r="G190" s="43"/>
      <c r="H190" s="43"/>
      <c r="I190" s="43" t="s">
        <v>66</v>
      </c>
      <c r="J190" s="43"/>
      <c r="K190" s="43"/>
      <c r="L190" s="43"/>
      <c r="M190" s="44"/>
      <c r="N190" s="44" t="s">
        <v>67</v>
      </c>
      <c r="O190" s="45"/>
      <c r="P190" s="42"/>
    </row>
    <row r="191" spans="1:16" hidden="1" x14ac:dyDescent="0.45">
      <c r="A191" s="42"/>
      <c r="B191" s="43"/>
      <c r="C191" s="44"/>
      <c r="D191" s="44"/>
      <c r="E191" s="43"/>
      <c r="F191" s="43"/>
      <c r="G191" s="43"/>
      <c r="H191" s="43"/>
      <c r="I191" s="43" t="s">
        <v>57</v>
      </c>
      <c r="J191" s="43"/>
      <c r="K191" s="43"/>
      <c r="L191" s="43"/>
      <c r="M191" s="44"/>
      <c r="N191" s="44" t="s">
        <v>68</v>
      </c>
      <c r="O191" s="45"/>
      <c r="P191" s="42"/>
    </row>
    <row r="192" spans="1:16" hidden="1" x14ac:dyDescent="0.45">
      <c r="A192" s="42"/>
      <c r="B192" s="43"/>
      <c r="C192" s="43" t="s">
        <v>18</v>
      </c>
      <c r="D192" s="43" t="s">
        <v>23</v>
      </c>
      <c r="E192" s="43" t="s">
        <v>26</v>
      </c>
      <c r="F192" s="43"/>
      <c r="G192" s="43"/>
      <c r="H192" s="43"/>
      <c r="I192" s="43" t="s">
        <v>59</v>
      </c>
      <c r="J192" s="43"/>
      <c r="K192" s="43"/>
      <c r="L192" s="43"/>
      <c r="M192" s="44"/>
      <c r="N192" s="44"/>
      <c r="O192" s="45"/>
      <c r="P192" s="42"/>
    </row>
    <row r="193" spans="1:16" hidden="1" x14ac:dyDescent="0.45">
      <c r="A193" s="42"/>
      <c r="B193" s="43"/>
      <c r="C193" s="43" t="s">
        <v>22</v>
      </c>
      <c r="D193" s="43" t="s">
        <v>19</v>
      </c>
      <c r="E193" s="43" t="s">
        <v>24</v>
      </c>
      <c r="F193" s="43"/>
      <c r="G193" s="43"/>
      <c r="H193" s="43"/>
      <c r="I193" s="177" t="s">
        <v>105</v>
      </c>
      <c r="J193" s="43"/>
      <c r="K193" s="43"/>
      <c r="L193" s="43"/>
      <c r="M193" s="44"/>
      <c r="N193" s="44"/>
      <c r="O193" s="45"/>
      <c r="P193" s="42"/>
    </row>
    <row r="194" spans="1:16" hidden="1" x14ac:dyDescent="0.45">
      <c r="A194" s="42"/>
      <c r="B194" s="43"/>
      <c r="C194" s="43"/>
      <c r="D194" s="43" t="s">
        <v>69</v>
      </c>
      <c r="E194" s="43" t="s">
        <v>70</v>
      </c>
      <c r="F194" s="43"/>
      <c r="G194" s="43"/>
      <c r="H194" s="43"/>
      <c r="I194" s="177"/>
      <c r="J194" s="43"/>
      <c r="K194" s="43"/>
      <c r="L194" s="43"/>
      <c r="M194" s="44"/>
      <c r="N194" s="44"/>
      <c r="O194" s="45"/>
      <c r="P194" s="42"/>
    </row>
    <row r="195" spans="1:16" hidden="1" x14ac:dyDescent="0.45">
      <c r="A195" s="42"/>
      <c r="B195" s="43"/>
      <c r="C195" s="43"/>
      <c r="D195" s="43" t="s">
        <v>71</v>
      </c>
      <c r="E195" s="43" t="s">
        <v>72</v>
      </c>
      <c r="F195" s="43"/>
      <c r="G195" s="43"/>
      <c r="H195" s="43"/>
      <c r="I195" s="43"/>
      <c r="J195" s="43"/>
      <c r="K195" s="43"/>
      <c r="L195" s="43"/>
      <c r="M195" s="44"/>
      <c r="N195" s="44"/>
      <c r="O195" s="45"/>
      <c r="P195" s="42"/>
    </row>
    <row r="196" spans="1:16" hidden="1" x14ac:dyDescent="0.45">
      <c r="A196" s="42"/>
      <c r="B196" s="43"/>
      <c r="C196" s="43"/>
      <c r="D196" s="43"/>
      <c r="E196" s="43" t="s">
        <v>20</v>
      </c>
      <c r="F196" s="43"/>
      <c r="G196" s="43"/>
      <c r="H196" s="43"/>
      <c r="I196" s="43"/>
      <c r="J196" s="43"/>
      <c r="K196" s="43"/>
      <c r="L196" s="43"/>
      <c r="M196" s="44"/>
      <c r="N196" s="44"/>
      <c r="O196" s="45"/>
      <c r="P196" s="42"/>
    </row>
    <row r="197" spans="1:16" hidden="1" x14ac:dyDescent="0.45">
      <c r="A197" s="42"/>
      <c r="B197" s="43"/>
      <c r="C197" s="43"/>
      <c r="D197" s="43"/>
      <c r="E197" s="43" t="s">
        <v>73</v>
      </c>
      <c r="F197" s="43"/>
      <c r="G197" s="43"/>
      <c r="H197" s="43"/>
      <c r="I197" s="43"/>
      <c r="J197" s="43"/>
      <c r="K197" s="43"/>
      <c r="L197" s="43"/>
      <c r="M197" s="44"/>
      <c r="N197" s="44"/>
      <c r="O197" s="45"/>
      <c r="P197" s="42"/>
    </row>
    <row r="198" spans="1:16" hidden="1" x14ac:dyDescent="0.45">
      <c r="A198" s="42"/>
      <c r="B198" s="43"/>
      <c r="C198" s="43"/>
      <c r="D198" s="43"/>
      <c r="E198" s="43" t="s">
        <v>74</v>
      </c>
      <c r="F198" s="43"/>
      <c r="G198" s="43"/>
      <c r="H198" s="43"/>
      <c r="I198" s="43"/>
      <c r="J198" s="43"/>
      <c r="K198" s="43"/>
      <c r="L198" s="43"/>
      <c r="M198" s="44"/>
      <c r="N198" s="44"/>
      <c r="O198" s="45"/>
      <c r="P198" s="42"/>
    </row>
    <row r="199" spans="1:16" hidden="1" x14ac:dyDescent="0.45">
      <c r="A199" s="42"/>
      <c r="B199" s="43"/>
      <c r="C199" s="43"/>
      <c r="D199" s="43"/>
      <c r="E199" s="43" t="s">
        <v>75</v>
      </c>
      <c r="F199" s="43"/>
      <c r="G199" s="43"/>
      <c r="H199" s="43"/>
      <c r="I199" s="43"/>
      <c r="J199" s="43"/>
      <c r="K199" s="43"/>
      <c r="L199" s="43"/>
      <c r="M199" s="44"/>
      <c r="N199" s="44"/>
      <c r="O199" s="45"/>
      <c r="P199" s="42"/>
    </row>
    <row r="200" spans="1:16" hidden="1" x14ac:dyDescent="0.45">
      <c r="A200" s="42"/>
      <c r="B200" s="43"/>
      <c r="C200" s="43"/>
      <c r="D200" s="43"/>
      <c r="E200" s="43" t="s">
        <v>76</v>
      </c>
      <c r="F200" s="43"/>
      <c r="G200" s="43"/>
      <c r="H200" s="43"/>
      <c r="I200" s="43"/>
      <c r="J200" s="43"/>
      <c r="K200" s="43"/>
      <c r="L200" s="43"/>
      <c r="M200" s="44"/>
      <c r="N200" s="44"/>
      <c r="O200" s="45"/>
      <c r="P200" s="42"/>
    </row>
    <row r="201" spans="1:16" hidden="1" x14ac:dyDescent="0.45">
      <c r="A201" s="42"/>
      <c r="B201" s="43"/>
      <c r="C201" s="43"/>
      <c r="D201" s="43"/>
      <c r="E201" s="43" t="s">
        <v>77</v>
      </c>
      <c r="F201" s="43"/>
      <c r="G201" s="43"/>
      <c r="H201" s="43"/>
      <c r="I201" s="43"/>
      <c r="J201" s="43"/>
      <c r="K201" s="43"/>
      <c r="L201" s="43"/>
      <c r="M201" s="44"/>
      <c r="N201" s="44"/>
      <c r="O201" s="45"/>
      <c r="P201" s="42"/>
    </row>
    <row r="202" spans="1:16" hidden="1" x14ac:dyDescent="0.45">
      <c r="A202" s="42"/>
      <c r="B202" s="43"/>
      <c r="C202" s="43"/>
      <c r="D202" s="43"/>
      <c r="E202" s="43" t="s">
        <v>78</v>
      </c>
      <c r="F202" s="43"/>
      <c r="G202" s="43"/>
      <c r="H202" s="43"/>
      <c r="I202" s="43"/>
      <c r="J202" s="43"/>
      <c r="K202" s="43"/>
      <c r="L202" s="43"/>
      <c r="M202" s="44"/>
      <c r="N202" s="44"/>
      <c r="O202" s="45"/>
      <c r="P202" s="42"/>
    </row>
    <row r="203" spans="1:16" hidden="1" x14ac:dyDescent="0.45">
      <c r="A203" s="42"/>
      <c r="B203" s="43"/>
      <c r="C203" s="43"/>
      <c r="D203" s="43"/>
      <c r="E203" s="43" t="s">
        <v>79</v>
      </c>
      <c r="F203" s="43"/>
      <c r="G203" s="43"/>
      <c r="H203" s="43"/>
      <c r="I203" s="43"/>
      <c r="J203" s="43"/>
      <c r="K203" s="43"/>
      <c r="L203" s="43"/>
      <c r="M203" s="44"/>
      <c r="N203" s="44"/>
      <c r="O203" s="45"/>
      <c r="P203" s="42"/>
    </row>
    <row r="204" spans="1:16" hidden="1" x14ac:dyDescent="0.45">
      <c r="A204" s="42"/>
      <c r="B204" s="43"/>
      <c r="C204" s="43"/>
      <c r="D204" s="43"/>
      <c r="E204" s="43" t="s">
        <v>80</v>
      </c>
      <c r="F204" s="43"/>
      <c r="G204" s="43"/>
      <c r="H204" s="43"/>
      <c r="I204" s="43"/>
      <c r="J204" s="43"/>
      <c r="K204" s="43"/>
      <c r="L204" s="43"/>
      <c r="M204" s="44"/>
      <c r="N204" s="44"/>
      <c r="O204" s="45"/>
      <c r="P204" s="42"/>
    </row>
    <row r="205" spans="1:16" hidden="1" x14ac:dyDescent="0.45">
      <c r="A205" s="42"/>
      <c r="B205" s="43"/>
      <c r="C205" s="43"/>
      <c r="D205" s="43"/>
      <c r="E205" s="43" t="s">
        <v>81</v>
      </c>
      <c r="F205" s="43"/>
      <c r="G205" s="43"/>
      <c r="H205" s="43"/>
      <c r="I205" s="43"/>
      <c r="J205" s="43"/>
      <c r="K205" s="43"/>
      <c r="L205" s="43"/>
      <c r="M205" s="44"/>
      <c r="N205" s="44"/>
      <c r="O205" s="45"/>
      <c r="P205" s="42"/>
    </row>
    <row r="206" spans="1:16" hidden="1" x14ac:dyDescent="0.45">
      <c r="A206" s="42"/>
      <c r="B206" s="43"/>
      <c r="C206" s="43"/>
      <c r="D206" s="43"/>
      <c r="E206" s="43" t="s">
        <v>82</v>
      </c>
      <c r="F206" s="43"/>
      <c r="G206" s="43"/>
      <c r="H206" s="43"/>
      <c r="I206" s="43"/>
      <c r="J206" s="43"/>
      <c r="K206" s="43"/>
      <c r="L206" s="43"/>
      <c r="M206" s="44"/>
      <c r="N206" s="44"/>
      <c r="O206" s="45"/>
      <c r="P206" s="42"/>
    </row>
    <row r="207" spans="1:16" hidden="1" x14ac:dyDescent="0.45">
      <c r="A207" s="42"/>
      <c r="B207" s="43"/>
      <c r="C207" s="43"/>
      <c r="D207" s="43"/>
      <c r="E207" s="43" t="s">
        <v>83</v>
      </c>
      <c r="F207" s="43"/>
      <c r="G207" s="43"/>
      <c r="H207" s="43"/>
      <c r="I207" s="43"/>
      <c r="J207" s="43"/>
      <c r="K207" s="43"/>
      <c r="L207" s="43"/>
      <c r="M207" s="44"/>
      <c r="N207" s="44"/>
      <c r="O207" s="45"/>
      <c r="P207" s="42"/>
    </row>
    <row r="208" spans="1:16" hidden="1" x14ac:dyDescent="0.45">
      <c r="A208" s="42"/>
      <c r="B208" s="43"/>
      <c r="C208" s="43"/>
      <c r="D208" s="43"/>
      <c r="E208" s="43" t="s">
        <v>84</v>
      </c>
      <c r="F208" s="43"/>
      <c r="G208" s="43"/>
      <c r="H208" s="43"/>
      <c r="I208" s="43"/>
      <c r="J208" s="43"/>
      <c r="K208" s="43"/>
      <c r="L208" s="43"/>
      <c r="M208" s="44"/>
      <c r="N208" s="44"/>
      <c r="O208" s="45"/>
      <c r="P208" s="42"/>
    </row>
    <row r="209" spans="1:16" hidden="1" x14ac:dyDescent="0.4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4"/>
      <c r="N209" s="42"/>
      <c r="O209" s="45"/>
      <c r="P209" s="42"/>
    </row>
    <row r="210" spans="1:16" hidden="1" x14ac:dyDescent="0.4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</row>
    <row r="211" spans="1:16" hidden="1" x14ac:dyDescent="0.45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</row>
    <row r="212" spans="1:16" x14ac:dyDescent="0.45">
      <c r="M212" s="190"/>
      <c r="O212" s="42"/>
      <c r="P212" s="42"/>
    </row>
  </sheetData>
  <mergeCells count="61">
    <mergeCell ref="M25:N25"/>
    <mergeCell ref="B25:B26"/>
    <mergeCell ref="C25:C26"/>
    <mergeCell ref="D25:D26"/>
    <mergeCell ref="J22:N23"/>
    <mergeCell ref="G10:H10"/>
    <mergeCell ref="G11:H11"/>
    <mergeCell ref="G13:H13"/>
    <mergeCell ref="G14:H14"/>
    <mergeCell ref="G19:H19"/>
    <mergeCell ref="G22:H22"/>
    <mergeCell ref="G23:H23"/>
    <mergeCell ref="E25:F25"/>
    <mergeCell ref="G25:H25"/>
    <mergeCell ref="I25:J25"/>
    <mergeCell ref="K25:L25"/>
    <mergeCell ref="G17:H17"/>
    <mergeCell ref="K17:L17"/>
    <mergeCell ref="M17:N17"/>
    <mergeCell ref="G18:H18"/>
    <mergeCell ref="G20:H20"/>
    <mergeCell ref="G21:H21"/>
    <mergeCell ref="G15:H15"/>
    <mergeCell ref="K15:L15"/>
    <mergeCell ref="M15:N15"/>
    <mergeCell ref="G16:H16"/>
    <mergeCell ref="K16:L16"/>
    <mergeCell ref="M16:N16"/>
    <mergeCell ref="G12:H12"/>
    <mergeCell ref="K12:L12"/>
    <mergeCell ref="M12:N12"/>
    <mergeCell ref="K13:L13"/>
    <mergeCell ref="M13:N13"/>
    <mergeCell ref="K14:L14"/>
    <mergeCell ref="M14:N14"/>
    <mergeCell ref="G9:H9"/>
    <mergeCell ref="K9:L9"/>
    <mergeCell ref="M9:N9"/>
    <mergeCell ref="K10:L10"/>
    <mergeCell ref="M10:N10"/>
    <mergeCell ref="K11:L11"/>
    <mergeCell ref="M11:N11"/>
    <mergeCell ref="B7:J7"/>
    <mergeCell ref="K7:N7"/>
    <mergeCell ref="G8:H8"/>
    <mergeCell ref="I8:J8"/>
    <mergeCell ref="K8:L8"/>
    <mergeCell ref="M8:N8"/>
    <mergeCell ref="B4:C4"/>
    <mergeCell ref="D4:F4"/>
    <mergeCell ref="H4:I4"/>
    <mergeCell ref="J4:N4"/>
    <mergeCell ref="B5:C5"/>
    <mergeCell ref="D5:E5"/>
    <mergeCell ref="G5:N5"/>
    <mergeCell ref="B1:N1"/>
    <mergeCell ref="B2:N2"/>
    <mergeCell ref="B3:C3"/>
    <mergeCell ref="D3:G3"/>
    <mergeCell ref="I3:J3"/>
    <mergeCell ref="K3:N3"/>
  </mergeCells>
  <phoneticPr fontId="23"/>
  <dataValidations count="19">
    <dataValidation allowBlank="1" showInputMessage="1" showErrorMessage="1" sqref="E27:H185 J27 H4:I4 L27 D5:E5 D3:G3 D4:F4 G5:N5 F9:G23 H22:H23 H9 H12 H15" xr:uid="{75A49AFC-208D-4784-8CC8-C4BE50045ED5}"/>
    <dataValidation type="list" allowBlank="1" showInputMessage="1" showErrorMessage="1" sqref="M27" xr:uid="{BDA26626-6C1A-4075-9067-FA09C5839924}">
      <formula1>$M$187:$M$190</formula1>
    </dataValidation>
    <dataValidation type="textLength" allowBlank="1" showInputMessage="1" showErrorMessage="1" sqref="I3:J3" xr:uid="{81888264-189D-45B4-8778-56F82AFF91C1}">
      <formula1>2</formula1>
      <formula2>8</formula2>
    </dataValidation>
    <dataValidation type="list" showInputMessage="1" showErrorMessage="1" errorTitle="無効データ" error="スペースでの削除はできません。リストから選択をして下さい。" sqref="M28:M185" xr:uid="{2E29A5AA-6806-4FF7-8FAA-82690E8BFDA8}">
      <formula1>$M$187:$M$190</formula1>
    </dataValidation>
    <dataValidation type="whole" allowBlank="1" showInputMessage="1" showErrorMessage="1" errorTitle="数字のみ入力して下さい" error="4分20秒15は0420" sqref="L28:L185" xr:uid="{8D028CEB-076C-4A35-B497-C33E863B02ED}">
      <formula1>0</formula1>
      <formula2>9999</formula2>
    </dataValidation>
    <dataValidation type="whole" allowBlank="1" showInputMessage="1" showErrorMessage="1" errorTitle="数字のみ入力ができます。" error="4分20秒の記録は0420と入力して下さい。" sqref="J28:J185" xr:uid="{61FD329A-4429-4137-8B9D-480053C333B7}">
      <formula1>0</formula1>
      <formula2>9999</formula2>
    </dataValidation>
    <dataValidation type="list" showInputMessage="1" showErrorMessage="1" errorTitle="無効データ" error="スペースでの削除はできません。リストから選択をして下さい。" sqref="C9:C23" xr:uid="{217E52CF-93B0-425B-A226-84DEE10061DF}">
      <formula1>$C$192:$C$194</formula1>
    </dataValidation>
    <dataValidation type="list" showInputMessage="1" showErrorMessage="1" errorTitle="無効データ" error="スペースでのデータ削除はできません。リストから選択をしてください。" sqref="D9:D23" xr:uid="{09ED5F36-B87B-4C6F-AD85-7C45113DEBFF}">
      <formula1>$D$192:$D$196</formula1>
    </dataValidation>
    <dataValidation type="list" showInputMessage="1" showErrorMessage="1" errorTitle="無効データ" error="スペースでの削除はできません。リストから選択をして下さい。" sqref="E9:E23" xr:uid="{ED4197DF-A9AD-4798-8EE2-073644BBCF46}">
      <formula1>$E$192:$E$209</formula1>
    </dataValidation>
    <dataValidation type="list" allowBlank="1" showInputMessage="1" showErrorMessage="1" sqref="C27" xr:uid="{BF07158B-FCF2-4D78-94B7-17C566FB1F89}">
      <formula1>$C$187:$C$189</formula1>
    </dataValidation>
    <dataValidation type="list" allowBlank="1" showInputMessage="1" showErrorMessage="1" sqref="D27" xr:uid="{7ECCD1FC-8D96-4137-AFF7-FF3D0F165DB2}">
      <formula1>$D$187:$D$190</formula1>
    </dataValidation>
    <dataValidation type="list" allowBlank="1" showInputMessage="1" showErrorMessage="1" sqref="I27" xr:uid="{4642B7D8-E222-4BA8-A81A-7E9CD2065B2B}">
      <formula1>$I$187:$I$197</formula1>
    </dataValidation>
    <dataValidation type="list" showInputMessage="1" showErrorMessage="1" sqref="K27" xr:uid="{F8E35D94-123D-4C91-A56A-977CDF0BB5D3}">
      <formula1>$K$187:$K$197</formula1>
    </dataValidation>
    <dataValidation type="list" allowBlank="1" showInputMessage="1" showErrorMessage="1" errorTitle="無効データ" error="スペースでのデータ削除はできません。リストから選択して下さい。" sqref="I28:I185" xr:uid="{31D479F3-9339-450F-BE26-B619B0D2651B}">
      <formula1>$I$187:$I$197</formula1>
    </dataValidation>
    <dataValidation type="list" showInputMessage="1" showErrorMessage="1" errorTitle="無効データ" error="スペースでの削除はできません。　リストから選択して下さい。" sqref="K28:K185" xr:uid="{6FBF6853-173E-43DF-867A-CDCB564564DA}">
      <formula1>$K$187:$K$197</formula1>
    </dataValidation>
    <dataValidation type="list" allowBlank="1" showInputMessage="1" showErrorMessage="1" promptTitle="性別選択" prompt="必ず▼から選択" sqref="C28:C185" xr:uid="{3537B1CF-A91F-4F72-A864-8F3EDB42F94F}">
      <formula1>$C$187:$C$189</formula1>
    </dataValidation>
    <dataValidation type="list" allowBlank="1" showInputMessage="1" showErrorMessage="1" sqref="N27" xr:uid="{59D7B6EC-248C-43C9-8FA3-48BB6AF0FB56}">
      <formula1>$N$187:$N$191</formula1>
    </dataValidation>
    <dataValidation type="list" showInputMessage="1" showErrorMessage="1" errorTitle="無効データ" error="スペースでの削除はできません。　リストから選択して下さい。" sqref="N28:N185" xr:uid="{9A858149-CF70-4845-BEA6-2506E38A0E38}">
      <formula1>$N$187:$N$192</formula1>
    </dataValidation>
    <dataValidation type="list" allowBlank="1" showInputMessage="1" showErrorMessage="1" promptTitle="学年選択" prompt="必ず▼から選択" sqref="D28:D185" xr:uid="{030181C7-6D9C-4723-8372-510247CC968E}">
      <formula1>$D$187:$D$190</formula1>
    </dataValidation>
  </dataValidations>
  <pageMargins left="0.69861111111111107" right="0.69861111111111107" top="0.75" bottom="0.75" header="0.3" footer="0.3"/>
  <pageSetup paperSize="9" scale="56" firstPageNumber="4294963191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87B8-5F8C-42EA-97D7-DDCE1B44FDC8}">
  <sheetPr>
    <pageSetUpPr fitToPage="1"/>
  </sheetPr>
  <dimension ref="A1:P212"/>
  <sheetViews>
    <sheetView topLeftCell="A7" zoomScaleSheetLayoutView="100" workbookViewId="0">
      <selection activeCell="R31" sqref="R31"/>
    </sheetView>
  </sheetViews>
  <sheetFormatPr defaultColWidth="10" defaultRowHeight="18" customHeight="1" x14ac:dyDescent="0.45"/>
  <cols>
    <col min="1" max="1" width="3.69921875" customWidth="1"/>
    <col min="2" max="2" width="8.3984375" customWidth="1"/>
    <col min="5" max="6" width="12.69921875" customWidth="1"/>
    <col min="7" max="8" width="13.09765625" customWidth="1"/>
    <col min="9" max="10" width="12.3984375" customWidth="1"/>
    <col min="11" max="12" width="10.69921875" customWidth="1"/>
    <col min="15" max="16" width="10" hidden="1" customWidth="1"/>
  </cols>
  <sheetData>
    <row r="1" spans="2:16" ht="19.2" x14ac:dyDescent="0.45">
      <c r="B1" s="165" t="s">
        <v>106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45"/>
      <c r="P1" s="42"/>
    </row>
    <row r="2" spans="2:16" x14ac:dyDescent="0.4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45"/>
      <c r="P2" s="42"/>
    </row>
    <row r="3" spans="2:16" ht="27" customHeight="1" x14ac:dyDescent="0.45">
      <c r="B3" s="93" t="s">
        <v>0</v>
      </c>
      <c r="C3" s="94"/>
      <c r="D3" s="95"/>
      <c r="E3" s="96"/>
      <c r="F3" s="96"/>
      <c r="G3" s="97"/>
      <c r="H3" s="50" t="s">
        <v>1</v>
      </c>
      <c r="I3" s="98"/>
      <c r="J3" s="99"/>
      <c r="K3" s="100" t="s">
        <v>2</v>
      </c>
      <c r="L3" s="101"/>
      <c r="M3" s="101"/>
      <c r="N3" s="102"/>
      <c r="O3" s="45"/>
      <c r="P3" s="42"/>
    </row>
    <row r="4" spans="2:16" ht="24.6" customHeight="1" x14ac:dyDescent="0.45">
      <c r="B4" s="103" t="s">
        <v>3</v>
      </c>
      <c r="C4" s="104"/>
      <c r="D4" s="105"/>
      <c r="E4" s="106"/>
      <c r="F4" s="107"/>
      <c r="G4" s="1" t="s">
        <v>4</v>
      </c>
      <c r="H4" s="108"/>
      <c r="I4" s="109"/>
      <c r="J4" s="110" t="s">
        <v>5</v>
      </c>
      <c r="K4" s="111"/>
      <c r="L4" s="111"/>
      <c r="M4" s="112"/>
      <c r="N4" s="113"/>
      <c r="O4" s="45"/>
      <c r="P4" s="42"/>
    </row>
    <row r="5" spans="2:16" ht="24.6" customHeight="1" x14ac:dyDescent="0.45">
      <c r="B5" s="114" t="s">
        <v>6</v>
      </c>
      <c r="C5" s="104"/>
      <c r="D5" s="115"/>
      <c r="E5" s="116"/>
      <c r="F5" s="1" t="s">
        <v>7</v>
      </c>
      <c r="G5" s="117"/>
      <c r="H5" s="118"/>
      <c r="I5" s="118"/>
      <c r="J5" s="118"/>
      <c r="K5" s="118"/>
      <c r="L5" s="118"/>
      <c r="M5" s="118"/>
      <c r="N5" s="119"/>
      <c r="O5" s="45"/>
      <c r="P5" s="42"/>
    </row>
    <row r="6" spans="2:16" x14ac:dyDescent="0.4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3"/>
      <c r="O6" s="45"/>
      <c r="P6" s="42"/>
    </row>
    <row r="7" spans="2:16" x14ac:dyDescent="0.45">
      <c r="B7" s="120" t="s">
        <v>8</v>
      </c>
      <c r="C7" s="120"/>
      <c r="D7" s="120"/>
      <c r="E7" s="120"/>
      <c r="F7" s="120"/>
      <c r="G7" s="120"/>
      <c r="H7" s="120"/>
      <c r="I7" s="120"/>
      <c r="J7" s="120"/>
      <c r="K7" s="121" t="s">
        <v>9</v>
      </c>
      <c r="L7" s="121"/>
      <c r="M7" s="121"/>
      <c r="N7" s="121"/>
      <c r="O7" s="45"/>
      <c r="P7" s="42"/>
    </row>
    <row r="8" spans="2:16" ht="19.2" x14ac:dyDescent="0.45">
      <c r="B8" s="4" t="s">
        <v>10</v>
      </c>
      <c r="C8" s="5" t="s">
        <v>11</v>
      </c>
      <c r="D8" s="6" t="s">
        <v>12</v>
      </c>
      <c r="E8" s="7" t="s">
        <v>13</v>
      </c>
      <c r="F8" s="5" t="s">
        <v>14</v>
      </c>
      <c r="G8" s="122" t="s">
        <v>15</v>
      </c>
      <c r="H8" s="123"/>
      <c r="I8" s="124"/>
      <c r="J8" s="125"/>
      <c r="K8" s="126" t="s">
        <v>16</v>
      </c>
      <c r="L8" s="127"/>
      <c r="M8" s="128" t="s">
        <v>17</v>
      </c>
      <c r="N8" s="129"/>
      <c r="O8" s="46"/>
      <c r="P8" s="42"/>
    </row>
    <row r="9" spans="2:16" x14ac:dyDescent="0.45">
      <c r="B9" s="8">
        <v>1</v>
      </c>
      <c r="C9" s="9"/>
      <c r="D9" s="10"/>
      <c r="E9" s="11"/>
      <c r="F9" s="12"/>
      <c r="G9" s="130"/>
      <c r="H9" s="131"/>
      <c r="I9" s="2"/>
      <c r="J9" s="88" t="s">
        <v>21</v>
      </c>
      <c r="K9" s="132">
        <f>COUNTIF($C$28:$C$185,"男")-K10-K11</f>
        <v>3</v>
      </c>
      <c r="L9" s="132"/>
      <c r="M9" s="133">
        <f>K9*800</f>
        <v>2400</v>
      </c>
      <c r="N9" s="133"/>
      <c r="O9" s="45"/>
      <c r="P9" s="42"/>
    </row>
    <row r="10" spans="2:16" x14ac:dyDescent="0.45">
      <c r="B10" s="8">
        <v>2</v>
      </c>
      <c r="C10" s="9"/>
      <c r="D10" s="10"/>
      <c r="E10" s="11"/>
      <c r="F10" s="12"/>
      <c r="G10" s="145"/>
      <c r="H10" s="146"/>
      <c r="I10" s="2"/>
      <c r="J10" s="89" t="s">
        <v>25</v>
      </c>
      <c r="K10" s="134">
        <f>COUNTIFS($C$28:$C$185,"男",$I$28:$I$185,"ｺﾝﾊﾞｲﾝﾄﾞＡ（80Ｈ）")</f>
        <v>0</v>
      </c>
      <c r="L10" s="134"/>
      <c r="M10" s="135">
        <f t="shared" ref="M10:M14" si="0">K10*1000</f>
        <v>0</v>
      </c>
      <c r="N10" s="135"/>
      <c r="O10" s="45"/>
      <c r="P10" s="42"/>
    </row>
    <row r="11" spans="2:16" x14ac:dyDescent="0.45">
      <c r="B11" s="8">
        <v>3</v>
      </c>
      <c r="C11" s="9"/>
      <c r="D11" s="10"/>
      <c r="E11" s="11"/>
      <c r="F11" s="12"/>
      <c r="G11" s="145"/>
      <c r="H11" s="146"/>
      <c r="I11" s="2"/>
      <c r="J11" s="89" t="s">
        <v>27</v>
      </c>
      <c r="K11" s="134">
        <f>COUNTIFS($C$28:$C$185,"男",$I$28:$I$185,"ｺﾝﾊﾞｲﾝﾄﾞＢ（走幅跳）")</f>
        <v>0</v>
      </c>
      <c r="L11" s="134"/>
      <c r="M11" s="135">
        <f t="shared" si="0"/>
        <v>0</v>
      </c>
      <c r="N11" s="135"/>
      <c r="O11" s="45"/>
      <c r="P11" s="42"/>
    </row>
    <row r="12" spans="2:16" x14ac:dyDescent="0.45">
      <c r="B12" s="13">
        <v>4</v>
      </c>
      <c r="C12" s="14"/>
      <c r="D12" s="15"/>
      <c r="E12" s="16"/>
      <c r="F12" s="17"/>
      <c r="G12" s="136"/>
      <c r="H12" s="137"/>
      <c r="I12" s="2"/>
      <c r="J12" s="89" t="s">
        <v>28</v>
      </c>
      <c r="K12" s="134">
        <f>COUNTIF($C$28:$C$185,"女")-K13-K14</f>
        <v>2</v>
      </c>
      <c r="L12" s="134"/>
      <c r="M12" s="138">
        <f>K12*800</f>
        <v>1600</v>
      </c>
      <c r="N12" s="138"/>
      <c r="O12" s="45"/>
      <c r="P12" s="42"/>
    </row>
    <row r="13" spans="2:16" x14ac:dyDescent="0.45">
      <c r="B13" s="13">
        <v>5</v>
      </c>
      <c r="C13" s="14"/>
      <c r="D13" s="15"/>
      <c r="E13" s="16"/>
      <c r="F13" s="17"/>
      <c r="G13" s="145"/>
      <c r="H13" s="146"/>
      <c r="I13" s="2"/>
      <c r="J13" s="89" t="s">
        <v>29</v>
      </c>
      <c r="K13" s="134">
        <f>COUNTIFS($C$28:$C$185,"女",$I$28:$I$185,"ｺﾝﾊﾞｲﾝﾄﾞＡ（80Ｈ）")</f>
        <v>0</v>
      </c>
      <c r="L13" s="134"/>
      <c r="M13" s="135">
        <f t="shared" si="0"/>
        <v>0</v>
      </c>
      <c r="N13" s="135"/>
      <c r="O13" s="45"/>
      <c r="P13" s="42"/>
    </row>
    <row r="14" spans="2:16" x14ac:dyDescent="0.45">
      <c r="B14" s="13">
        <v>6</v>
      </c>
      <c r="C14" s="14"/>
      <c r="D14" s="15"/>
      <c r="E14" s="16"/>
      <c r="F14" s="17"/>
      <c r="G14" s="145"/>
      <c r="H14" s="146"/>
      <c r="I14" s="2"/>
      <c r="J14" s="90" t="s">
        <v>30</v>
      </c>
      <c r="K14" s="139">
        <f>COUNTIFS($C$28:$C$185,"女",$I$28:$I$185,"ｺﾝﾊﾞｲﾝﾄﾞＢ（走幅跳）")</f>
        <v>1</v>
      </c>
      <c r="L14" s="139"/>
      <c r="M14" s="140">
        <f t="shared" si="0"/>
        <v>1000</v>
      </c>
      <c r="N14" s="140"/>
      <c r="O14" s="45"/>
      <c r="P14" s="42"/>
    </row>
    <row r="15" spans="2:16" x14ac:dyDescent="0.45">
      <c r="B15" s="13">
        <v>7</v>
      </c>
      <c r="C15" s="14"/>
      <c r="D15" s="15"/>
      <c r="E15" s="16"/>
      <c r="F15" s="17"/>
      <c r="G15" s="136"/>
      <c r="H15" s="137"/>
      <c r="I15" s="2"/>
      <c r="J15" s="38" t="s">
        <v>31</v>
      </c>
      <c r="K15" s="141">
        <f>SUM(K9:K14)</f>
        <v>6</v>
      </c>
      <c r="L15" s="142"/>
      <c r="M15" s="143">
        <f>SUM(M9:N14)</f>
        <v>5000</v>
      </c>
      <c r="N15" s="144"/>
      <c r="O15" s="45"/>
      <c r="P15" s="42"/>
    </row>
    <row r="16" spans="2:16" x14ac:dyDescent="0.45">
      <c r="B16" s="13">
        <v>8</v>
      </c>
      <c r="C16" s="14"/>
      <c r="D16" s="15"/>
      <c r="E16" s="16"/>
      <c r="F16" s="17"/>
      <c r="G16" s="145"/>
      <c r="H16" s="146"/>
      <c r="I16" s="2"/>
      <c r="J16" s="39" t="s">
        <v>32</v>
      </c>
      <c r="K16" s="141">
        <f>COUNTIF($O$28:$O$185,$N$187)</f>
        <v>1</v>
      </c>
      <c r="L16" s="142"/>
      <c r="M16" s="147">
        <f>K16*2000</f>
        <v>2000</v>
      </c>
      <c r="N16" s="148"/>
      <c r="O16" s="45"/>
      <c r="P16" s="42"/>
    </row>
    <row r="17" spans="1:16" x14ac:dyDescent="0.45">
      <c r="B17" s="13">
        <v>9</v>
      </c>
      <c r="C17" s="14"/>
      <c r="D17" s="15"/>
      <c r="E17" s="16"/>
      <c r="F17" s="17"/>
      <c r="G17" s="145"/>
      <c r="H17" s="146"/>
      <c r="I17" s="2"/>
      <c r="J17" s="37"/>
      <c r="K17" s="149" t="s">
        <v>33</v>
      </c>
      <c r="L17" s="149"/>
      <c r="M17" s="150">
        <f>M15+M16</f>
        <v>7000</v>
      </c>
      <c r="N17" s="150"/>
      <c r="O17" s="45"/>
      <c r="P17" s="42"/>
    </row>
    <row r="18" spans="1:16" x14ac:dyDescent="0.45">
      <c r="B18" s="13">
        <v>10</v>
      </c>
      <c r="C18" s="14"/>
      <c r="D18" s="15"/>
      <c r="E18" s="16"/>
      <c r="F18" s="17"/>
      <c r="G18" s="145"/>
      <c r="H18" s="146"/>
      <c r="I18" s="2"/>
      <c r="J18" s="37"/>
      <c r="K18" s="40"/>
      <c r="L18" s="40"/>
      <c r="M18" s="41"/>
      <c r="N18" s="41"/>
      <c r="O18" s="45"/>
      <c r="P18" s="42"/>
    </row>
    <row r="19" spans="1:16" x14ac:dyDescent="0.45">
      <c r="B19" s="13">
        <v>11</v>
      </c>
      <c r="C19" s="14"/>
      <c r="D19" s="15"/>
      <c r="E19" s="16"/>
      <c r="F19" s="17"/>
      <c r="G19" s="145"/>
      <c r="H19" s="146"/>
      <c r="I19" s="2"/>
      <c r="J19" s="37"/>
      <c r="K19" s="40"/>
      <c r="L19" s="40"/>
      <c r="M19" s="41"/>
      <c r="N19" s="41"/>
      <c r="O19" s="45"/>
      <c r="P19" s="42"/>
    </row>
    <row r="20" spans="1:16" x14ac:dyDescent="0.45">
      <c r="B20" s="13">
        <v>12</v>
      </c>
      <c r="C20" s="14"/>
      <c r="D20" s="15"/>
      <c r="E20" s="16"/>
      <c r="F20" s="17"/>
      <c r="G20" s="145"/>
      <c r="H20" s="146"/>
      <c r="I20" s="2"/>
      <c r="J20" s="37"/>
      <c r="K20" s="40"/>
      <c r="L20" s="40"/>
      <c r="M20" s="41"/>
      <c r="N20" s="41"/>
      <c r="O20" s="45"/>
      <c r="P20" s="42"/>
    </row>
    <row r="21" spans="1:16" x14ac:dyDescent="0.45">
      <c r="B21" s="13">
        <v>13</v>
      </c>
      <c r="C21" s="14"/>
      <c r="D21" s="15"/>
      <c r="E21" s="16"/>
      <c r="F21" s="17"/>
      <c r="G21" s="145"/>
      <c r="H21" s="146"/>
      <c r="I21" s="2"/>
      <c r="J21" s="37"/>
      <c r="K21" s="40"/>
      <c r="L21" s="40"/>
      <c r="M21" s="41"/>
      <c r="N21" s="41"/>
      <c r="O21" s="45"/>
      <c r="P21" s="42"/>
    </row>
    <row r="22" spans="1:16" x14ac:dyDescent="0.45">
      <c r="B22" s="13">
        <v>14</v>
      </c>
      <c r="C22" s="14"/>
      <c r="D22" s="15"/>
      <c r="E22" s="16"/>
      <c r="F22" s="17"/>
      <c r="G22" s="136"/>
      <c r="H22" s="137"/>
      <c r="I22" s="2"/>
      <c r="J22" s="164" t="s">
        <v>34</v>
      </c>
      <c r="K22" s="164"/>
      <c r="L22" s="164"/>
      <c r="M22" s="164"/>
      <c r="N22" s="164"/>
      <c r="O22" s="45"/>
      <c r="P22" s="42"/>
    </row>
    <row r="23" spans="1:16" x14ac:dyDescent="0.45">
      <c r="B23" s="18">
        <v>15</v>
      </c>
      <c r="C23" s="19"/>
      <c r="D23" s="20"/>
      <c r="E23" s="21"/>
      <c r="F23" s="22"/>
      <c r="G23" s="151"/>
      <c r="H23" s="152"/>
      <c r="I23" s="2"/>
      <c r="J23" s="164"/>
      <c r="K23" s="164"/>
      <c r="L23" s="164"/>
      <c r="M23" s="164"/>
      <c r="N23" s="164"/>
      <c r="O23" s="45"/>
      <c r="P23" s="42"/>
    </row>
    <row r="24" spans="1:16" x14ac:dyDescent="0.45">
      <c r="B24" s="2"/>
      <c r="C24" s="23"/>
      <c r="D24" s="23"/>
      <c r="E24" s="23"/>
      <c r="F24" s="23"/>
      <c r="G24" s="23"/>
      <c r="H24" s="23"/>
      <c r="I24" s="2"/>
      <c r="J24" s="2"/>
      <c r="K24" s="2"/>
      <c r="L24" s="2"/>
      <c r="M24" s="3"/>
      <c r="N24" s="3"/>
      <c r="O24" s="45"/>
      <c r="P24" s="42"/>
    </row>
    <row r="25" spans="1:16" x14ac:dyDescent="0.45">
      <c r="B25" s="160" t="s">
        <v>35</v>
      </c>
      <c r="C25" s="162" t="s">
        <v>36</v>
      </c>
      <c r="D25" s="162" t="s">
        <v>37</v>
      </c>
      <c r="E25" s="153" t="s">
        <v>38</v>
      </c>
      <c r="F25" s="153"/>
      <c r="G25" s="153" t="s">
        <v>39</v>
      </c>
      <c r="H25" s="154"/>
      <c r="I25" s="155" t="s">
        <v>40</v>
      </c>
      <c r="J25" s="156"/>
      <c r="K25" s="157" t="s">
        <v>41</v>
      </c>
      <c r="L25" s="154"/>
      <c r="M25" s="158" t="s">
        <v>42</v>
      </c>
      <c r="N25" s="159"/>
      <c r="O25" s="45"/>
      <c r="P25" s="42"/>
    </row>
    <row r="26" spans="1:16" x14ac:dyDescent="0.45">
      <c r="B26" s="161"/>
      <c r="C26" s="163"/>
      <c r="D26" s="163"/>
      <c r="E26" s="24" t="s">
        <v>43</v>
      </c>
      <c r="F26" s="24" t="s">
        <v>44</v>
      </c>
      <c r="G26" s="24" t="s">
        <v>43</v>
      </c>
      <c r="H26" s="25" t="s">
        <v>44</v>
      </c>
      <c r="I26" s="26" t="s">
        <v>45</v>
      </c>
      <c r="J26" s="27" t="s">
        <v>46</v>
      </c>
      <c r="K26" s="28" t="s">
        <v>45</v>
      </c>
      <c r="L26" s="25" t="s">
        <v>46</v>
      </c>
      <c r="M26" s="29" t="s">
        <v>47</v>
      </c>
      <c r="N26" s="27" t="s">
        <v>48</v>
      </c>
      <c r="O26" s="45"/>
      <c r="P26" s="42"/>
    </row>
    <row r="27" spans="1:16" x14ac:dyDescent="0.45">
      <c r="B27" s="31">
        <v>2000665728</v>
      </c>
      <c r="C27" s="30" t="s">
        <v>49</v>
      </c>
      <c r="D27" s="30">
        <v>6</v>
      </c>
      <c r="E27" s="48" t="s">
        <v>50</v>
      </c>
      <c r="F27" s="48" t="s">
        <v>51</v>
      </c>
      <c r="G27" s="48" t="s">
        <v>52</v>
      </c>
      <c r="H27" s="49" t="s">
        <v>53</v>
      </c>
      <c r="I27" s="31" t="s">
        <v>54</v>
      </c>
      <c r="J27" s="32">
        <v>1458</v>
      </c>
      <c r="K27" s="33"/>
      <c r="L27" s="34"/>
      <c r="M27" s="35" t="s">
        <v>55</v>
      </c>
      <c r="N27" s="36" t="s">
        <v>56</v>
      </c>
      <c r="O27" s="45"/>
      <c r="P27" s="42"/>
    </row>
    <row r="28" spans="1:16" x14ac:dyDescent="0.45">
      <c r="A28">
        <v>1</v>
      </c>
      <c r="B28" s="51">
        <v>2000665728</v>
      </c>
      <c r="C28" s="52" t="s">
        <v>49</v>
      </c>
      <c r="D28" s="53">
        <v>6</v>
      </c>
      <c r="E28" s="54" t="s">
        <v>85</v>
      </c>
      <c r="F28" s="54" t="s">
        <v>86</v>
      </c>
      <c r="G28" s="55" t="s">
        <v>87</v>
      </c>
      <c r="H28" s="56" t="s">
        <v>88</v>
      </c>
      <c r="I28" s="57" t="s">
        <v>54</v>
      </c>
      <c r="J28" s="58">
        <v>1345</v>
      </c>
      <c r="K28" s="59"/>
      <c r="L28" s="60"/>
      <c r="M28" s="61"/>
      <c r="N28" s="62" t="s">
        <v>68</v>
      </c>
      <c r="O28" s="47" t="str">
        <f t="shared" ref="O28:O91" si="1">N28</f>
        <v>補欠</v>
      </c>
      <c r="P28" s="42"/>
    </row>
    <row r="29" spans="1:16" x14ac:dyDescent="0.45">
      <c r="A29">
        <v>2</v>
      </c>
      <c r="B29" s="63">
        <v>2000665729</v>
      </c>
      <c r="C29" s="64" t="s">
        <v>58</v>
      </c>
      <c r="D29" s="65">
        <v>6</v>
      </c>
      <c r="E29" s="66" t="s">
        <v>85</v>
      </c>
      <c r="F29" s="66" t="s">
        <v>89</v>
      </c>
      <c r="G29" s="67" t="s">
        <v>87</v>
      </c>
      <c r="H29" s="68" t="s">
        <v>90</v>
      </c>
      <c r="I29" s="69" t="s">
        <v>66</v>
      </c>
      <c r="J29" s="70">
        <v>350</v>
      </c>
      <c r="K29" s="71" t="s">
        <v>63</v>
      </c>
      <c r="L29" s="72">
        <v>35</v>
      </c>
      <c r="M29" s="73"/>
      <c r="N29" s="74" t="s">
        <v>68</v>
      </c>
      <c r="O29" s="47" t="str">
        <f t="shared" si="1"/>
        <v>補欠</v>
      </c>
      <c r="P29" s="42"/>
    </row>
    <row r="30" spans="1:16" x14ac:dyDescent="0.45">
      <c r="A30">
        <v>3</v>
      </c>
      <c r="B30" s="63">
        <v>2000665730</v>
      </c>
      <c r="C30" s="64" t="s">
        <v>49</v>
      </c>
      <c r="D30" s="65">
        <v>5</v>
      </c>
      <c r="E30" s="75" t="s">
        <v>91</v>
      </c>
      <c r="F30" s="75" t="s">
        <v>92</v>
      </c>
      <c r="G30" s="67" t="s">
        <v>93</v>
      </c>
      <c r="H30" s="68" t="s">
        <v>94</v>
      </c>
      <c r="I30" s="69"/>
      <c r="J30" s="70"/>
      <c r="K30" s="71"/>
      <c r="L30" s="72"/>
      <c r="M30" s="73" t="s">
        <v>55</v>
      </c>
      <c r="N30" s="74" t="s">
        <v>62</v>
      </c>
      <c r="O30" s="47" t="str">
        <f t="shared" si="1"/>
        <v>1走</v>
      </c>
      <c r="P30" s="42"/>
    </row>
    <row r="31" spans="1:16" x14ac:dyDescent="0.45">
      <c r="A31">
        <v>4</v>
      </c>
      <c r="B31" s="63">
        <v>2000665731</v>
      </c>
      <c r="C31" s="64" t="s">
        <v>58</v>
      </c>
      <c r="D31" s="65">
        <v>5</v>
      </c>
      <c r="E31" s="75" t="s">
        <v>91</v>
      </c>
      <c r="F31" s="75" t="s">
        <v>95</v>
      </c>
      <c r="G31" s="67" t="s">
        <v>93</v>
      </c>
      <c r="H31" s="68" t="s">
        <v>96</v>
      </c>
      <c r="I31" s="69"/>
      <c r="J31" s="70"/>
      <c r="K31" s="71"/>
      <c r="L31" s="72"/>
      <c r="M31" s="73" t="s">
        <v>55</v>
      </c>
      <c r="N31" s="74" t="s">
        <v>56</v>
      </c>
      <c r="O31" s="47" t="str">
        <f t="shared" si="1"/>
        <v>2走</v>
      </c>
      <c r="P31" s="42"/>
    </row>
    <row r="32" spans="1:16" x14ac:dyDescent="0.45">
      <c r="A32">
        <v>5</v>
      </c>
      <c r="B32" s="63">
        <v>2000665732</v>
      </c>
      <c r="C32" s="64" t="s">
        <v>58</v>
      </c>
      <c r="D32" s="65">
        <v>6</v>
      </c>
      <c r="E32" s="75" t="s">
        <v>97</v>
      </c>
      <c r="F32" s="75" t="s">
        <v>98</v>
      </c>
      <c r="G32" s="67" t="s">
        <v>99</v>
      </c>
      <c r="H32" s="68" t="s">
        <v>100</v>
      </c>
      <c r="I32" s="69"/>
      <c r="J32" s="70"/>
      <c r="K32" s="71"/>
      <c r="L32" s="72"/>
      <c r="M32" s="73" t="s">
        <v>55</v>
      </c>
      <c r="N32" s="74" t="s">
        <v>65</v>
      </c>
      <c r="O32" s="47" t="str">
        <f t="shared" si="1"/>
        <v>3走</v>
      </c>
      <c r="P32" s="42"/>
    </row>
    <row r="33" spans="1:16" x14ac:dyDescent="0.45">
      <c r="A33">
        <v>6</v>
      </c>
      <c r="B33" s="63">
        <v>2000665733</v>
      </c>
      <c r="C33" s="64" t="s">
        <v>49</v>
      </c>
      <c r="D33" s="65">
        <v>6</v>
      </c>
      <c r="E33" s="75" t="s">
        <v>101</v>
      </c>
      <c r="F33" s="75" t="s">
        <v>102</v>
      </c>
      <c r="G33" s="67" t="s">
        <v>103</v>
      </c>
      <c r="H33" s="68" t="s">
        <v>104</v>
      </c>
      <c r="I33" s="69"/>
      <c r="J33" s="70"/>
      <c r="K33" s="71"/>
      <c r="L33" s="72"/>
      <c r="M33" s="73" t="s">
        <v>55</v>
      </c>
      <c r="N33" s="74" t="s">
        <v>67</v>
      </c>
      <c r="O33" s="47" t="str">
        <f t="shared" si="1"/>
        <v>4走</v>
      </c>
      <c r="P33" s="42"/>
    </row>
    <row r="34" spans="1:16" x14ac:dyDescent="0.45">
      <c r="A34">
        <v>7</v>
      </c>
      <c r="B34" s="63"/>
      <c r="C34" s="64"/>
      <c r="D34" s="65"/>
      <c r="E34" s="75"/>
      <c r="F34" s="75"/>
      <c r="G34" s="67"/>
      <c r="H34" s="68"/>
      <c r="I34" s="69"/>
      <c r="J34" s="70"/>
      <c r="K34" s="71"/>
      <c r="L34" s="72"/>
      <c r="M34" s="73"/>
      <c r="N34" s="74"/>
      <c r="O34" s="47">
        <f t="shared" si="1"/>
        <v>0</v>
      </c>
      <c r="P34" s="42"/>
    </row>
    <row r="35" spans="1:16" x14ac:dyDescent="0.45">
      <c r="A35">
        <v>8</v>
      </c>
      <c r="B35" s="63"/>
      <c r="C35" s="64"/>
      <c r="D35" s="65"/>
      <c r="E35" s="75"/>
      <c r="F35" s="75"/>
      <c r="G35" s="67"/>
      <c r="H35" s="68"/>
      <c r="I35" s="69"/>
      <c r="J35" s="70"/>
      <c r="K35" s="71"/>
      <c r="L35" s="72"/>
      <c r="M35" s="73"/>
      <c r="N35" s="74"/>
      <c r="O35" s="47">
        <f t="shared" si="1"/>
        <v>0</v>
      </c>
      <c r="P35" s="42"/>
    </row>
    <row r="36" spans="1:16" x14ac:dyDescent="0.45">
      <c r="A36">
        <v>9</v>
      </c>
      <c r="B36" s="63"/>
      <c r="C36" s="64"/>
      <c r="D36" s="65"/>
      <c r="E36" s="75"/>
      <c r="F36" s="75"/>
      <c r="G36" s="67"/>
      <c r="H36" s="68"/>
      <c r="I36" s="69"/>
      <c r="J36" s="70"/>
      <c r="K36" s="71"/>
      <c r="L36" s="72"/>
      <c r="M36" s="73"/>
      <c r="N36" s="74"/>
      <c r="O36" s="47">
        <f t="shared" si="1"/>
        <v>0</v>
      </c>
      <c r="P36" s="42"/>
    </row>
    <row r="37" spans="1:16" x14ac:dyDescent="0.45">
      <c r="A37">
        <v>10</v>
      </c>
      <c r="B37" s="76"/>
      <c r="C37" s="77"/>
      <c r="D37" s="78"/>
      <c r="E37" s="79"/>
      <c r="F37" s="79"/>
      <c r="G37" s="80"/>
      <c r="H37" s="81"/>
      <c r="I37" s="82"/>
      <c r="J37" s="83"/>
      <c r="K37" s="84"/>
      <c r="L37" s="85"/>
      <c r="M37" s="86"/>
      <c r="N37" s="87"/>
      <c r="O37" s="47">
        <f t="shared" si="1"/>
        <v>0</v>
      </c>
      <c r="P37" s="42"/>
    </row>
    <row r="38" spans="1:16" x14ac:dyDescent="0.45">
      <c r="A38">
        <v>11</v>
      </c>
      <c r="B38" s="51"/>
      <c r="C38" s="52"/>
      <c r="D38" s="53"/>
      <c r="E38" s="54"/>
      <c r="F38" s="54"/>
      <c r="G38" s="55"/>
      <c r="H38" s="56"/>
      <c r="I38" s="57"/>
      <c r="J38" s="58"/>
      <c r="K38" s="59"/>
      <c r="L38" s="60"/>
      <c r="M38" s="61"/>
      <c r="N38" s="62"/>
      <c r="O38" s="47">
        <f t="shared" si="1"/>
        <v>0</v>
      </c>
      <c r="P38" s="42"/>
    </row>
    <row r="39" spans="1:16" x14ac:dyDescent="0.45">
      <c r="A39">
        <v>12</v>
      </c>
      <c r="B39" s="63"/>
      <c r="C39" s="64"/>
      <c r="D39" s="65"/>
      <c r="E39" s="66"/>
      <c r="F39" s="66"/>
      <c r="G39" s="67"/>
      <c r="H39" s="68"/>
      <c r="I39" s="69"/>
      <c r="J39" s="70"/>
      <c r="K39" s="71"/>
      <c r="L39" s="72"/>
      <c r="M39" s="73"/>
      <c r="N39" s="74"/>
      <c r="O39" s="47">
        <f t="shared" si="1"/>
        <v>0</v>
      </c>
      <c r="P39" s="42"/>
    </row>
    <row r="40" spans="1:16" x14ac:dyDescent="0.45">
      <c r="A40">
        <v>13</v>
      </c>
      <c r="B40" s="63"/>
      <c r="C40" s="64"/>
      <c r="D40" s="65"/>
      <c r="E40" s="75"/>
      <c r="F40" s="75"/>
      <c r="G40" s="67"/>
      <c r="H40" s="68"/>
      <c r="I40" s="69"/>
      <c r="J40" s="70"/>
      <c r="K40" s="71"/>
      <c r="L40" s="72"/>
      <c r="M40" s="73"/>
      <c r="N40" s="74"/>
      <c r="O40" s="47">
        <f t="shared" si="1"/>
        <v>0</v>
      </c>
      <c r="P40" s="42"/>
    </row>
    <row r="41" spans="1:16" x14ac:dyDescent="0.45">
      <c r="A41">
        <v>14</v>
      </c>
      <c r="B41" s="63"/>
      <c r="C41" s="64"/>
      <c r="D41" s="65"/>
      <c r="E41" s="75"/>
      <c r="F41" s="75"/>
      <c r="G41" s="67"/>
      <c r="H41" s="68"/>
      <c r="I41" s="69"/>
      <c r="J41" s="70"/>
      <c r="K41" s="71"/>
      <c r="L41" s="72"/>
      <c r="M41" s="73"/>
      <c r="N41" s="74"/>
      <c r="O41" s="47">
        <f t="shared" si="1"/>
        <v>0</v>
      </c>
      <c r="P41" s="42"/>
    </row>
    <row r="42" spans="1:16" x14ac:dyDescent="0.45">
      <c r="A42">
        <v>15</v>
      </c>
      <c r="B42" s="63"/>
      <c r="C42" s="64"/>
      <c r="D42" s="65"/>
      <c r="E42" s="75"/>
      <c r="F42" s="75"/>
      <c r="G42" s="67"/>
      <c r="H42" s="68"/>
      <c r="I42" s="69"/>
      <c r="J42" s="70"/>
      <c r="K42" s="71"/>
      <c r="L42" s="72"/>
      <c r="M42" s="73"/>
      <c r="N42" s="74"/>
      <c r="O42" s="47">
        <f t="shared" si="1"/>
        <v>0</v>
      </c>
      <c r="P42" s="42"/>
    </row>
    <row r="43" spans="1:16" x14ac:dyDescent="0.45">
      <c r="A43">
        <v>16</v>
      </c>
      <c r="B43" s="63"/>
      <c r="C43" s="64"/>
      <c r="D43" s="65"/>
      <c r="E43" s="75"/>
      <c r="F43" s="75"/>
      <c r="G43" s="67"/>
      <c r="H43" s="68"/>
      <c r="I43" s="69"/>
      <c r="J43" s="70"/>
      <c r="K43" s="71"/>
      <c r="L43" s="72"/>
      <c r="M43" s="73"/>
      <c r="N43" s="74"/>
      <c r="O43" s="47">
        <f t="shared" si="1"/>
        <v>0</v>
      </c>
      <c r="P43" s="42"/>
    </row>
    <row r="44" spans="1:16" x14ac:dyDescent="0.45">
      <c r="A44">
        <v>17</v>
      </c>
      <c r="B44" s="63"/>
      <c r="C44" s="64"/>
      <c r="D44" s="65"/>
      <c r="E44" s="75"/>
      <c r="F44" s="75"/>
      <c r="G44" s="67"/>
      <c r="H44" s="68"/>
      <c r="I44" s="69"/>
      <c r="J44" s="70"/>
      <c r="K44" s="71"/>
      <c r="L44" s="72"/>
      <c r="M44" s="73"/>
      <c r="N44" s="74"/>
      <c r="O44" s="47">
        <f t="shared" si="1"/>
        <v>0</v>
      </c>
      <c r="P44" s="42"/>
    </row>
    <row r="45" spans="1:16" x14ac:dyDescent="0.45">
      <c r="A45">
        <v>18</v>
      </c>
      <c r="B45" s="63"/>
      <c r="C45" s="64"/>
      <c r="D45" s="65"/>
      <c r="E45" s="75"/>
      <c r="F45" s="75"/>
      <c r="G45" s="67"/>
      <c r="H45" s="68"/>
      <c r="I45" s="69"/>
      <c r="J45" s="70"/>
      <c r="K45" s="71"/>
      <c r="L45" s="72"/>
      <c r="M45" s="73"/>
      <c r="N45" s="74"/>
      <c r="O45" s="47">
        <f t="shared" si="1"/>
        <v>0</v>
      </c>
      <c r="P45" s="42"/>
    </row>
    <row r="46" spans="1:16" x14ac:dyDescent="0.45">
      <c r="A46">
        <v>19</v>
      </c>
      <c r="B46" s="63"/>
      <c r="C46" s="64"/>
      <c r="D46" s="65"/>
      <c r="E46" s="75"/>
      <c r="F46" s="75"/>
      <c r="G46" s="67"/>
      <c r="H46" s="68"/>
      <c r="I46" s="69"/>
      <c r="J46" s="70"/>
      <c r="K46" s="71"/>
      <c r="L46" s="72"/>
      <c r="M46" s="73"/>
      <c r="N46" s="74"/>
      <c r="O46" s="47">
        <f t="shared" si="1"/>
        <v>0</v>
      </c>
      <c r="P46" s="42"/>
    </row>
    <row r="47" spans="1:16" x14ac:dyDescent="0.45">
      <c r="A47">
        <v>20</v>
      </c>
      <c r="B47" s="76"/>
      <c r="C47" s="77"/>
      <c r="D47" s="78"/>
      <c r="E47" s="79"/>
      <c r="F47" s="79"/>
      <c r="G47" s="80"/>
      <c r="H47" s="81"/>
      <c r="I47" s="82"/>
      <c r="J47" s="83"/>
      <c r="K47" s="84"/>
      <c r="L47" s="85"/>
      <c r="M47" s="86"/>
      <c r="N47" s="87"/>
      <c r="O47" s="47">
        <f t="shared" si="1"/>
        <v>0</v>
      </c>
      <c r="P47" s="42"/>
    </row>
    <row r="48" spans="1:16" x14ac:dyDescent="0.45">
      <c r="A48">
        <v>21</v>
      </c>
      <c r="B48" s="51"/>
      <c r="C48" s="52"/>
      <c r="D48" s="53"/>
      <c r="E48" s="54"/>
      <c r="F48" s="54"/>
      <c r="G48" s="55"/>
      <c r="H48" s="56"/>
      <c r="I48" s="57"/>
      <c r="J48" s="58"/>
      <c r="K48" s="59"/>
      <c r="L48" s="60"/>
      <c r="M48" s="61"/>
      <c r="N48" s="62"/>
      <c r="O48" s="47">
        <f t="shared" si="1"/>
        <v>0</v>
      </c>
      <c r="P48" s="42"/>
    </row>
    <row r="49" spans="1:16" x14ac:dyDescent="0.45">
      <c r="A49">
        <v>22</v>
      </c>
      <c r="B49" s="63"/>
      <c r="C49" s="64"/>
      <c r="D49" s="65"/>
      <c r="E49" s="66"/>
      <c r="F49" s="66"/>
      <c r="G49" s="67"/>
      <c r="H49" s="68"/>
      <c r="I49" s="69"/>
      <c r="J49" s="70"/>
      <c r="K49" s="71"/>
      <c r="L49" s="72"/>
      <c r="M49" s="73"/>
      <c r="N49" s="74"/>
      <c r="O49" s="47">
        <f t="shared" si="1"/>
        <v>0</v>
      </c>
      <c r="P49" s="42"/>
    </row>
    <row r="50" spans="1:16" x14ac:dyDescent="0.45">
      <c r="A50">
        <v>23</v>
      </c>
      <c r="B50" s="63"/>
      <c r="C50" s="64"/>
      <c r="D50" s="65"/>
      <c r="E50" s="75"/>
      <c r="F50" s="75"/>
      <c r="G50" s="67"/>
      <c r="H50" s="68"/>
      <c r="I50" s="69"/>
      <c r="J50" s="70"/>
      <c r="K50" s="71"/>
      <c r="L50" s="72"/>
      <c r="M50" s="73"/>
      <c r="N50" s="74"/>
      <c r="O50" s="47">
        <f t="shared" si="1"/>
        <v>0</v>
      </c>
      <c r="P50" s="42"/>
    </row>
    <row r="51" spans="1:16" x14ac:dyDescent="0.45">
      <c r="A51">
        <v>24</v>
      </c>
      <c r="B51" s="63"/>
      <c r="C51" s="64"/>
      <c r="D51" s="65"/>
      <c r="E51" s="75"/>
      <c r="F51" s="75"/>
      <c r="G51" s="67"/>
      <c r="H51" s="68"/>
      <c r="I51" s="69"/>
      <c r="J51" s="70"/>
      <c r="K51" s="71"/>
      <c r="L51" s="72"/>
      <c r="M51" s="73"/>
      <c r="N51" s="74"/>
      <c r="O51" s="47">
        <f t="shared" si="1"/>
        <v>0</v>
      </c>
      <c r="P51" s="42"/>
    </row>
    <row r="52" spans="1:16" x14ac:dyDescent="0.45">
      <c r="A52">
        <v>25</v>
      </c>
      <c r="B52" s="63"/>
      <c r="C52" s="64"/>
      <c r="D52" s="65"/>
      <c r="E52" s="75"/>
      <c r="F52" s="75"/>
      <c r="G52" s="67"/>
      <c r="H52" s="68"/>
      <c r="I52" s="69"/>
      <c r="J52" s="70"/>
      <c r="K52" s="71"/>
      <c r="L52" s="72"/>
      <c r="M52" s="73"/>
      <c r="N52" s="74"/>
      <c r="O52" s="47">
        <f t="shared" si="1"/>
        <v>0</v>
      </c>
      <c r="P52" s="42"/>
    </row>
    <row r="53" spans="1:16" x14ac:dyDescent="0.45">
      <c r="A53">
        <v>26</v>
      </c>
      <c r="B53" s="63"/>
      <c r="C53" s="64"/>
      <c r="D53" s="65"/>
      <c r="E53" s="75"/>
      <c r="F53" s="75"/>
      <c r="G53" s="67"/>
      <c r="H53" s="68"/>
      <c r="I53" s="69"/>
      <c r="J53" s="70"/>
      <c r="K53" s="71"/>
      <c r="L53" s="72"/>
      <c r="M53" s="73"/>
      <c r="N53" s="74"/>
      <c r="O53" s="47">
        <f t="shared" si="1"/>
        <v>0</v>
      </c>
      <c r="P53" s="42"/>
    </row>
    <row r="54" spans="1:16" x14ac:dyDescent="0.45">
      <c r="A54">
        <v>27</v>
      </c>
      <c r="B54" s="63"/>
      <c r="C54" s="64"/>
      <c r="D54" s="65"/>
      <c r="E54" s="75"/>
      <c r="F54" s="75"/>
      <c r="G54" s="67"/>
      <c r="H54" s="68"/>
      <c r="I54" s="69"/>
      <c r="J54" s="70"/>
      <c r="K54" s="71"/>
      <c r="L54" s="72"/>
      <c r="M54" s="73"/>
      <c r="N54" s="74"/>
      <c r="O54" s="47">
        <f t="shared" si="1"/>
        <v>0</v>
      </c>
      <c r="P54" s="42"/>
    </row>
    <row r="55" spans="1:16" x14ac:dyDescent="0.45">
      <c r="A55">
        <v>28</v>
      </c>
      <c r="B55" s="63"/>
      <c r="C55" s="64"/>
      <c r="D55" s="65"/>
      <c r="E55" s="75"/>
      <c r="F55" s="75"/>
      <c r="G55" s="67"/>
      <c r="H55" s="68"/>
      <c r="I55" s="69"/>
      <c r="J55" s="70"/>
      <c r="K55" s="71"/>
      <c r="L55" s="72"/>
      <c r="M55" s="73"/>
      <c r="N55" s="74"/>
      <c r="O55" s="47">
        <f t="shared" si="1"/>
        <v>0</v>
      </c>
      <c r="P55" s="42"/>
    </row>
    <row r="56" spans="1:16" x14ac:dyDescent="0.45">
      <c r="A56">
        <v>29</v>
      </c>
      <c r="B56" s="63"/>
      <c r="C56" s="64"/>
      <c r="D56" s="65"/>
      <c r="E56" s="75"/>
      <c r="F56" s="75"/>
      <c r="G56" s="67"/>
      <c r="H56" s="68"/>
      <c r="I56" s="69"/>
      <c r="J56" s="70"/>
      <c r="K56" s="71"/>
      <c r="L56" s="72"/>
      <c r="M56" s="73"/>
      <c r="N56" s="74"/>
      <c r="O56" s="47">
        <f t="shared" si="1"/>
        <v>0</v>
      </c>
      <c r="P56" s="42"/>
    </row>
    <row r="57" spans="1:16" x14ac:dyDescent="0.45">
      <c r="A57">
        <v>30</v>
      </c>
      <c r="B57" s="76"/>
      <c r="C57" s="77"/>
      <c r="D57" s="78"/>
      <c r="E57" s="79"/>
      <c r="F57" s="79"/>
      <c r="G57" s="80"/>
      <c r="H57" s="81"/>
      <c r="I57" s="82"/>
      <c r="J57" s="83"/>
      <c r="K57" s="84"/>
      <c r="L57" s="85"/>
      <c r="M57" s="86"/>
      <c r="N57" s="87"/>
      <c r="O57" s="47">
        <f t="shared" si="1"/>
        <v>0</v>
      </c>
      <c r="P57" s="42"/>
    </row>
    <row r="58" spans="1:16" x14ac:dyDescent="0.45">
      <c r="A58">
        <v>31</v>
      </c>
      <c r="B58" s="51"/>
      <c r="C58" s="52"/>
      <c r="D58" s="53"/>
      <c r="E58" s="54"/>
      <c r="F58" s="54"/>
      <c r="G58" s="55"/>
      <c r="H58" s="56"/>
      <c r="I58" s="57"/>
      <c r="J58" s="58"/>
      <c r="K58" s="59"/>
      <c r="L58" s="60"/>
      <c r="M58" s="61"/>
      <c r="N58" s="62"/>
      <c r="O58" s="47">
        <f t="shared" si="1"/>
        <v>0</v>
      </c>
      <c r="P58" s="42"/>
    </row>
    <row r="59" spans="1:16" x14ac:dyDescent="0.45">
      <c r="A59">
        <v>32</v>
      </c>
      <c r="B59" s="63"/>
      <c r="C59" s="64"/>
      <c r="D59" s="65"/>
      <c r="E59" s="66"/>
      <c r="F59" s="66"/>
      <c r="G59" s="67"/>
      <c r="H59" s="68"/>
      <c r="I59" s="69"/>
      <c r="J59" s="70"/>
      <c r="K59" s="71"/>
      <c r="L59" s="72"/>
      <c r="M59" s="73"/>
      <c r="N59" s="74"/>
      <c r="O59" s="47">
        <f t="shared" si="1"/>
        <v>0</v>
      </c>
      <c r="P59" s="42"/>
    </row>
    <row r="60" spans="1:16" x14ac:dyDescent="0.45">
      <c r="A60">
        <v>33</v>
      </c>
      <c r="B60" s="63"/>
      <c r="C60" s="64"/>
      <c r="D60" s="65"/>
      <c r="E60" s="75"/>
      <c r="F60" s="75"/>
      <c r="G60" s="67"/>
      <c r="H60" s="68"/>
      <c r="I60" s="69"/>
      <c r="J60" s="70"/>
      <c r="K60" s="71"/>
      <c r="L60" s="72"/>
      <c r="M60" s="73"/>
      <c r="N60" s="74"/>
      <c r="O60" s="47">
        <f t="shared" si="1"/>
        <v>0</v>
      </c>
      <c r="P60" s="42"/>
    </row>
    <row r="61" spans="1:16" x14ac:dyDescent="0.45">
      <c r="A61">
        <v>34</v>
      </c>
      <c r="B61" s="63"/>
      <c r="C61" s="64"/>
      <c r="D61" s="65"/>
      <c r="E61" s="75"/>
      <c r="F61" s="75"/>
      <c r="G61" s="67"/>
      <c r="H61" s="68"/>
      <c r="I61" s="69"/>
      <c r="J61" s="70"/>
      <c r="K61" s="71"/>
      <c r="L61" s="72"/>
      <c r="M61" s="73"/>
      <c r="N61" s="74"/>
      <c r="O61" s="47">
        <f t="shared" si="1"/>
        <v>0</v>
      </c>
      <c r="P61" s="42"/>
    </row>
    <row r="62" spans="1:16" x14ac:dyDescent="0.45">
      <c r="A62">
        <v>35</v>
      </c>
      <c r="B62" s="63"/>
      <c r="C62" s="64"/>
      <c r="D62" s="65"/>
      <c r="E62" s="75"/>
      <c r="F62" s="75"/>
      <c r="G62" s="67"/>
      <c r="H62" s="68"/>
      <c r="I62" s="69"/>
      <c r="J62" s="70"/>
      <c r="K62" s="71"/>
      <c r="L62" s="72"/>
      <c r="M62" s="73"/>
      <c r="N62" s="74"/>
      <c r="O62" s="47">
        <f t="shared" si="1"/>
        <v>0</v>
      </c>
      <c r="P62" s="42"/>
    </row>
    <row r="63" spans="1:16" x14ac:dyDescent="0.45">
      <c r="A63">
        <v>36</v>
      </c>
      <c r="B63" s="63"/>
      <c r="C63" s="64"/>
      <c r="D63" s="65"/>
      <c r="E63" s="75"/>
      <c r="F63" s="75"/>
      <c r="G63" s="67"/>
      <c r="H63" s="68"/>
      <c r="I63" s="69"/>
      <c r="J63" s="70"/>
      <c r="K63" s="71"/>
      <c r="L63" s="72"/>
      <c r="M63" s="73"/>
      <c r="N63" s="74"/>
      <c r="O63" s="47">
        <f t="shared" si="1"/>
        <v>0</v>
      </c>
      <c r="P63" s="42"/>
    </row>
    <row r="64" spans="1:16" x14ac:dyDescent="0.45">
      <c r="A64">
        <v>37</v>
      </c>
      <c r="B64" s="63"/>
      <c r="C64" s="64"/>
      <c r="D64" s="65"/>
      <c r="E64" s="75"/>
      <c r="F64" s="75"/>
      <c r="G64" s="67"/>
      <c r="H64" s="68"/>
      <c r="I64" s="69"/>
      <c r="J64" s="70"/>
      <c r="K64" s="71"/>
      <c r="L64" s="72"/>
      <c r="M64" s="73"/>
      <c r="N64" s="74"/>
      <c r="O64" s="47">
        <f t="shared" si="1"/>
        <v>0</v>
      </c>
      <c r="P64" s="42"/>
    </row>
    <row r="65" spans="1:16" x14ac:dyDescent="0.45">
      <c r="A65">
        <v>38</v>
      </c>
      <c r="B65" s="63"/>
      <c r="C65" s="64"/>
      <c r="D65" s="65"/>
      <c r="E65" s="75"/>
      <c r="F65" s="75"/>
      <c r="G65" s="67"/>
      <c r="H65" s="68"/>
      <c r="I65" s="69"/>
      <c r="J65" s="70"/>
      <c r="K65" s="71"/>
      <c r="L65" s="72"/>
      <c r="M65" s="73"/>
      <c r="N65" s="74"/>
      <c r="O65" s="47">
        <f t="shared" si="1"/>
        <v>0</v>
      </c>
      <c r="P65" s="42"/>
    </row>
    <row r="66" spans="1:16" x14ac:dyDescent="0.45">
      <c r="A66">
        <v>39</v>
      </c>
      <c r="B66" s="63"/>
      <c r="C66" s="64"/>
      <c r="D66" s="65"/>
      <c r="E66" s="75"/>
      <c r="F66" s="75"/>
      <c r="G66" s="67"/>
      <c r="H66" s="68"/>
      <c r="I66" s="69"/>
      <c r="J66" s="70"/>
      <c r="K66" s="71"/>
      <c r="L66" s="72"/>
      <c r="M66" s="73"/>
      <c r="N66" s="74"/>
      <c r="O66" s="47">
        <f t="shared" si="1"/>
        <v>0</v>
      </c>
      <c r="P66" s="42"/>
    </row>
    <row r="67" spans="1:16" x14ac:dyDescent="0.45">
      <c r="A67">
        <v>40</v>
      </c>
      <c r="B67" s="76"/>
      <c r="C67" s="77"/>
      <c r="D67" s="78"/>
      <c r="E67" s="79"/>
      <c r="F67" s="79"/>
      <c r="G67" s="80"/>
      <c r="H67" s="81"/>
      <c r="I67" s="82"/>
      <c r="J67" s="83"/>
      <c r="K67" s="84"/>
      <c r="L67" s="85"/>
      <c r="M67" s="86"/>
      <c r="N67" s="87"/>
      <c r="O67" s="47">
        <f t="shared" si="1"/>
        <v>0</v>
      </c>
      <c r="P67" s="42"/>
    </row>
    <row r="68" spans="1:16" x14ac:dyDescent="0.45">
      <c r="A68">
        <v>41</v>
      </c>
      <c r="B68" s="51"/>
      <c r="C68" s="52"/>
      <c r="D68" s="53"/>
      <c r="E68" s="54"/>
      <c r="F68" s="54"/>
      <c r="G68" s="55"/>
      <c r="H68" s="56"/>
      <c r="I68" s="57"/>
      <c r="J68" s="58"/>
      <c r="K68" s="59"/>
      <c r="L68" s="60"/>
      <c r="M68" s="61"/>
      <c r="N68" s="62"/>
      <c r="O68" s="47">
        <f t="shared" si="1"/>
        <v>0</v>
      </c>
      <c r="P68" s="42"/>
    </row>
    <row r="69" spans="1:16" x14ac:dyDescent="0.45">
      <c r="A69">
        <v>42</v>
      </c>
      <c r="B69" s="63"/>
      <c r="C69" s="64"/>
      <c r="D69" s="65"/>
      <c r="E69" s="66"/>
      <c r="F69" s="66"/>
      <c r="G69" s="67"/>
      <c r="H69" s="68"/>
      <c r="I69" s="69"/>
      <c r="J69" s="70"/>
      <c r="K69" s="71"/>
      <c r="L69" s="72"/>
      <c r="M69" s="73"/>
      <c r="N69" s="74"/>
      <c r="O69" s="47">
        <f t="shared" si="1"/>
        <v>0</v>
      </c>
      <c r="P69" s="42"/>
    </row>
    <row r="70" spans="1:16" x14ac:dyDescent="0.45">
      <c r="A70">
        <v>43</v>
      </c>
      <c r="B70" s="63"/>
      <c r="C70" s="64"/>
      <c r="D70" s="65"/>
      <c r="E70" s="75"/>
      <c r="F70" s="75"/>
      <c r="G70" s="67"/>
      <c r="H70" s="68"/>
      <c r="I70" s="69"/>
      <c r="J70" s="70"/>
      <c r="K70" s="71"/>
      <c r="L70" s="72"/>
      <c r="M70" s="73"/>
      <c r="N70" s="74"/>
      <c r="O70" s="47">
        <f t="shared" si="1"/>
        <v>0</v>
      </c>
      <c r="P70" s="42"/>
    </row>
    <row r="71" spans="1:16" x14ac:dyDescent="0.45">
      <c r="A71">
        <v>44</v>
      </c>
      <c r="B71" s="63"/>
      <c r="C71" s="64"/>
      <c r="D71" s="65"/>
      <c r="E71" s="75"/>
      <c r="F71" s="75"/>
      <c r="G71" s="67"/>
      <c r="H71" s="68"/>
      <c r="I71" s="69"/>
      <c r="J71" s="70"/>
      <c r="K71" s="71"/>
      <c r="L71" s="72"/>
      <c r="M71" s="73"/>
      <c r="N71" s="74"/>
      <c r="O71" s="47">
        <f t="shared" si="1"/>
        <v>0</v>
      </c>
      <c r="P71" s="42"/>
    </row>
    <row r="72" spans="1:16" x14ac:dyDescent="0.45">
      <c r="A72">
        <v>45</v>
      </c>
      <c r="B72" s="63"/>
      <c r="C72" s="64"/>
      <c r="D72" s="65"/>
      <c r="E72" s="75"/>
      <c r="F72" s="75"/>
      <c r="G72" s="67"/>
      <c r="H72" s="68"/>
      <c r="I72" s="69"/>
      <c r="J72" s="70"/>
      <c r="K72" s="71"/>
      <c r="L72" s="72"/>
      <c r="M72" s="73"/>
      <c r="N72" s="74"/>
      <c r="O72" s="47">
        <f t="shared" si="1"/>
        <v>0</v>
      </c>
      <c r="P72" s="42"/>
    </row>
    <row r="73" spans="1:16" x14ac:dyDescent="0.45">
      <c r="A73">
        <v>46</v>
      </c>
      <c r="B73" s="63"/>
      <c r="C73" s="64"/>
      <c r="D73" s="65"/>
      <c r="E73" s="75"/>
      <c r="F73" s="75"/>
      <c r="G73" s="67"/>
      <c r="H73" s="68"/>
      <c r="I73" s="69"/>
      <c r="J73" s="70"/>
      <c r="K73" s="71"/>
      <c r="L73" s="72"/>
      <c r="M73" s="73"/>
      <c r="N73" s="74"/>
      <c r="O73" s="47">
        <f t="shared" si="1"/>
        <v>0</v>
      </c>
      <c r="P73" s="42"/>
    </row>
    <row r="74" spans="1:16" x14ac:dyDescent="0.45">
      <c r="A74">
        <v>47</v>
      </c>
      <c r="B74" s="63"/>
      <c r="C74" s="64"/>
      <c r="D74" s="65"/>
      <c r="E74" s="75"/>
      <c r="F74" s="75"/>
      <c r="G74" s="67"/>
      <c r="H74" s="68"/>
      <c r="I74" s="69"/>
      <c r="J74" s="70"/>
      <c r="K74" s="71"/>
      <c r="L74" s="72"/>
      <c r="M74" s="73"/>
      <c r="N74" s="74"/>
      <c r="O74" s="47">
        <f t="shared" si="1"/>
        <v>0</v>
      </c>
      <c r="P74" s="42"/>
    </row>
    <row r="75" spans="1:16" x14ac:dyDescent="0.45">
      <c r="A75">
        <v>48</v>
      </c>
      <c r="B75" s="63"/>
      <c r="C75" s="64"/>
      <c r="D75" s="65"/>
      <c r="E75" s="75"/>
      <c r="F75" s="75"/>
      <c r="G75" s="67"/>
      <c r="H75" s="68"/>
      <c r="I75" s="69"/>
      <c r="J75" s="70"/>
      <c r="K75" s="71"/>
      <c r="L75" s="72"/>
      <c r="M75" s="73"/>
      <c r="N75" s="74"/>
      <c r="O75" s="47">
        <f t="shared" si="1"/>
        <v>0</v>
      </c>
      <c r="P75" s="42"/>
    </row>
    <row r="76" spans="1:16" x14ac:dyDescent="0.45">
      <c r="A76">
        <v>49</v>
      </c>
      <c r="B76" s="63"/>
      <c r="C76" s="64"/>
      <c r="D76" s="65"/>
      <c r="E76" s="75"/>
      <c r="F76" s="75"/>
      <c r="G76" s="67"/>
      <c r="H76" s="68"/>
      <c r="I76" s="69"/>
      <c r="J76" s="70"/>
      <c r="K76" s="71"/>
      <c r="L76" s="72"/>
      <c r="M76" s="73"/>
      <c r="N76" s="74"/>
      <c r="O76" s="47">
        <f t="shared" si="1"/>
        <v>0</v>
      </c>
      <c r="P76" s="42"/>
    </row>
    <row r="77" spans="1:16" x14ac:dyDescent="0.45">
      <c r="A77">
        <v>50</v>
      </c>
      <c r="B77" s="76"/>
      <c r="C77" s="77"/>
      <c r="D77" s="78"/>
      <c r="E77" s="79"/>
      <c r="F77" s="79"/>
      <c r="G77" s="80"/>
      <c r="H77" s="81"/>
      <c r="I77" s="82"/>
      <c r="J77" s="83"/>
      <c r="K77" s="84"/>
      <c r="L77" s="85"/>
      <c r="M77" s="86"/>
      <c r="N77" s="87"/>
      <c r="O77" s="47">
        <f t="shared" si="1"/>
        <v>0</v>
      </c>
      <c r="P77" s="42"/>
    </row>
    <row r="78" spans="1:16" x14ac:dyDescent="0.45">
      <c r="A78">
        <v>51</v>
      </c>
      <c r="B78" s="51"/>
      <c r="C78" s="52"/>
      <c r="D78" s="53"/>
      <c r="E78" s="54"/>
      <c r="F78" s="54"/>
      <c r="G78" s="55"/>
      <c r="H78" s="56"/>
      <c r="I78" s="57"/>
      <c r="J78" s="58"/>
      <c r="K78" s="59"/>
      <c r="L78" s="60"/>
      <c r="M78" s="61"/>
      <c r="N78" s="62"/>
      <c r="O78" s="47">
        <f t="shared" si="1"/>
        <v>0</v>
      </c>
      <c r="P78" s="42"/>
    </row>
    <row r="79" spans="1:16" x14ac:dyDescent="0.45">
      <c r="A79">
        <v>52</v>
      </c>
      <c r="B79" s="63"/>
      <c r="C79" s="64"/>
      <c r="D79" s="65"/>
      <c r="E79" s="66"/>
      <c r="F79" s="66"/>
      <c r="G79" s="67"/>
      <c r="H79" s="68"/>
      <c r="I79" s="69"/>
      <c r="J79" s="70"/>
      <c r="K79" s="71"/>
      <c r="L79" s="72"/>
      <c r="M79" s="73"/>
      <c r="N79" s="74"/>
      <c r="O79" s="47">
        <f t="shared" si="1"/>
        <v>0</v>
      </c>
      <c r="P79" s="42"/>
    </row>
    <row r="80" spans="1:16" x14ac:dyDescent="0.45">
      <c r="A80">
        <v>53</v>
      </c>
      <c r="B80" s="63"/>
      <c r="C80" s="64"/>
      <c r="D80" s="65"/>
      <c r="E80" s="75"/>
      <c r="F80" s="75"/>
      <c r="G80" s="67"/>
      <c r="H80" s="68"/>
      <c r="I80" s="69"/>
      <c r="J80" s="70"/>
      <c r="K80" s="71"/>
      <c r="L80" s="72"/>
      <c r="M80" s="73"/>
      <c r="N80" s="74"/>
      <c r="O80" s="47">
        <f t="shared" si="1"/>
        <v>0</v>
      </c>
      <c r="P80" s="42"/>
    </row>
    <row r="81" spans="1:16" x14ac:dyDescent="0.45">
      <c r="A81">
        <v>54</v>
      </c>
      <c r="B81" s="63"/>
      <c r="C81" s="64"/>
      <c r="D81" s="65"/>
      <c r="E81" s="75"/>
      <c r="F81" s="75"/>
      <c r="G81" s="67"/>
      <c r="H81" s="68"/>
      <c r="I81" s="69"/>
      <c r="J81" s="70"/>
      <c r="K81" s="71"/>
      <c r="L81" s="72"/>
      <c r="M81" s="73"/>
      <c r="N81" s="74"/>
      <c r="O81" s="47">
        <f t="shared" si="1"/>
        <v>0</v>
      </c>
      <c r="P81" s="42"/>
    </row>
    <row r="82" spans="1:16" x14ac:dyDescent="0.45">
      <c r="A82">
        <v>55</v>
      </c>
      <c r="B82" s="63"/>
      <c r="C82" s="64"/>
      <c r="D82" s="65"/>
      <c r="E82" s="75"/>
      <c r="F82" s="75"/>
      <c r="G82" s="67"/>
      <c r="H82" s="68"/>
      <c r="I82" s="69"/>
      <c r="J82" s="70"/>
      <c r="K82" s="71"/>
      <c r="L82" s="72"/>
      <c r="M82" s="73"/>
      <c r="N82" s="74"/>
      <c r="O82" s="47">
        <f t="shared" si="1"/>
        <v>0</v>
      </c>
      <c r="P82" s="42"/>
    </row>
    <row r="83" spans="1:16" x14ac:dyDescent="0.45">
      <c r="A83">
        <v>56</v>
      </c>
      <c r="B83" s="63"/>
      <c r="C83" s="64"/>
      <c r="D83" s="65"/>
      <c r="E83" s="75"/>
      <c r="F83" s="75"/>
      <c r="G83" s="67"/>
      <c r="H83" s="68"/>
      <c r="I83" s="69"/>
      <c r="J83" s="70"/>
      <c r="K83" s="71"/>
      <c r="L83" s="72"/>
      <c r="M83" s="73"/>
      <c r="N83" s="74"/>
      <c r="O83" s="47">
        <f t="shared" si="1"/>
        <v>0</v>
      </c>
      <c r="P83" s="42"/>
    </row>
    <row r="84" spans="1:16" x14ac:dyDescent="0.45">
      <c r="A84">
        <v>57</v>
      </c>
      <c r="B84" s="63"/>
      <c r="C84" s="64"/>
      <c r="D84" s="65"/>
      <c r="E84" s="75"/>
      <c r="F84" s="75"/>
      <c r="G84" s="67"/>
      <c r="H84" s="68"/>
      <c r="I84" s="69"/>
      <c r="J84" s="70"/>
      <c r="K84" s="71"/>
      <c r="L84" s="72"/>
      <c r="M84" s="73"/>
      <c r="N84" s="74"/>
      <c r="O84" s="47">
        <f t="shared" si="1"/>
        <v>0</v>
      </c>
      <c r="P84" s="42"/>
    </row>
    <row r="85" spans="1:16" x14ac:dyDescent="0.45">
      <c r="A85">
        <v>58</v>
      </c>
      <c r="B85" s="63"/>
      <c r="C85" s="64"/>
      <c r="D85" s="65"/>
      <c r="E85" s="75"/>
      <c r="F85" s="75"/>
      <c r="G85" s="67"/>
      <c r="H85" s="68"/>
      <c r="I85" s="69"/>
      <c r="J85" s="70"/>
      <c r="K85" s="71"/>
      <c r="L85" s="72"/>
      <c r="M85" s="73"/>
      <c r="N85" s="74"/>
      <c r="O85" s="47">
        <f t="shared" si="1"/>
        <v>0</v>
      </c>
      <c r="P85" s="42"/>
    </row>
    <row r="86" spans="1:16" x14ac:dyDescent="0.45">
      <c r="A86">
        <v>59</v>
      </c>
      <c r="B86" s="63"/>
      <c r="C86" s="64"/>
      <c r="D86" s="65"/>
      <c r="E86" s="75"/>
      <c r="F86" s="75"/>
      <c r="G86" s="67"/>
      <c r="H86" s="68"/>
      <c r="I86" s="69"/>
      <c r="J86" s="70"/>
      <c r="K86" s="71"/>
      <c r="L86" s="72"/>
      <c r="M86" s="73"/>
      <c r="N86" s="74"/>
      <c r="O86" s="47">
        <f t="shared" si="1"/>
        <v>0</v>
      </c>
      <c r="P86" s="42"/>
    </row>
    <row r="87" spans="1:16" x14ac:dyDescent="0.45">
      <c r="A87">
        <v>60</v>
      </c>
      <c r="B87" s="76"/>
      <c r="C87" s="77"/>
      <c r="D87" s="78"/>
      <c r="E87" s="79"/>
      <c r="F87" s="79"/>
      <c r="G87" s="80"/>
      <c r="H87" s="81"/>
      <c r="I87" s="82"/>
      <c r="J87" s="83"/>
      <c r="K87" s="84"/>
      <c r="L87" s="85"/>
      <c r="M87" s="86"/>
      <c r="N87" s="87"/>
      <c r="O87" s="47">
        <f t="shared" si="1"/>
        <v>0</v>
      </c>
      <c r="P87" s="42"/>
    </row>
    <row r="88" spans="1:16" x14ac:dyDescent="0.45">
      <c r="A88">
        <v>61</v>
      </c>
      <c r="B88" s="51"/>
      <c r="C88" s="52"/>
      <c r="D88" s="53"/>
      <c r="E88" s="54"/>
      <c r="F88" s="54"/>
      <c r="G88" s="55"/>
      <c r="H88" s="56"/>
      <c r="I88" s="57"/>
      <c r="J88" s="58"/>
      <c r="K88" s="59"/>
      <c r="L88" s="60"/>
      <c r="M88" s="61"/>
      <c r="N88" s="62"/>
      <c r="O88" s="47">
        <f t="shared" si="1"/>
        <v>0</v>
      </c>
      <c r="P88" s="42"/>
    </row>
    <row r="89" spans="1:16" x14ac:dyDescent="0.45">
      <c r="A89">
        <v>62</v>
      </c>
      <c r="B89" s="63"/>
      <c r="C89" s="64"/>
      <c r="D89" s="65"/>
      <c r="E89" s="66"/>
      <c r="F89" s="66"/>
      <c r="G89" s="67"/>
      <c r="H89" s="68"/>
      <c r="I89" s="69"/>
      <c r="J89" s="70"/>
      <c r="K89" s="71"/>
      <c r="L89" s="72"/>
      <c r="M89" s="73"/>
      <c r="N89" s="74"/>
      <c r="O89" s="47">
        <f t="shared" si="1"/>
        <v>0</v>
      </c>
      <c r="P89" s="42"/>
    </row>
    <row r="90" spans="1:16" x14ac:dyDescent="0.45">
      <c r="A90">
        <v>63</v>
      </c>
      <c r="B90" s="63"/>
      <c r="C90" s="64"/>
      <c r="D90" s="65"/>
      <c r="E90" s="75"/>
      <c r="F90" s="75"/>
      <c r="G90" s="67"/>
      <c r="H90" s="68"/>
      <c r="I90" s="69"/>
      <c r="J90" s="70"/>
      <c r="K90" s="71"/>
      <c r="L90" s="72"/>
      <c r="M90" s="73"/>
      <c r="N90" s="74"/>
      <c r="O90" s="47">
        <f t="shared" si="1"/>
        <v>0</v>
      </c>
      <c r="P90" s="42"/>
    </row>
    <row r="91" spans="1:16" x14ac:dyDescent="0.45">
      <c r="A91">
        <v>64</v>
      </c>
      <c r="B91" s="63"/>
      <c r="C91" s="64"/>
      <c r="D91" s="65"/>
      <c r="E91" s="75"/>
      <c r="F91" s="75"/>
      <c r="G91" s="67"/>
      <c r="H91" s="68"/>
      <c r="I91" s="69"/>
      <c r="J91" s="70"/>
      <c r="K91" s="71"/>
      <c r="L91" s="72"/>
      <c r="M91" s="73"/>
      <c r="N91" s="74"/>
      <c r="O91" s="47">
        <f t="shared" si="1"/>
        <v>0</v>
      </c>
      <c r="P91" s="42"/>
    </row>
    <row r="92" spans="1:16" x14ac:dyDescent="0.45">
      <c r="A92">
        <v>65</v>
      </c>
      <c r="B92" s="63"/>
      <c r="C92" s="64"/>
      <c r="D92" s="65"/>
      <c r="E92" s="75"/>
      <c r="F92" s="75"/>
      <c r="G92" s="67"/>
      <c r="H92" s="68"/>
      <c r="I92" s="69"/>
      <c r="J92" s="70"/>
      <c r="K92" s="71"/>
      <c r="L92" s="72"/>
      <c r="M92" s="73"/>
      <c r="N92" s="74"/>
      <c r="O92" s="47">
        <f t="shared" ref="O92:O185" si="2">N92</f>
        <v>0</v>
      </c>
      <c r="P92" s="42"/>
    </row>
    <row r="93" spans="1:16" x14ac:dyDescent="0.45">
      <c r="A93">
        <v>66</v>
      </c>
      <c r="B93" s="63"/>
      <c r="C93" s="64"/>
      <c r="D93" s="65"/>
      <c r="E93" s="75"/>
      <c r="F93" s="75"/>
      <c r="G93" s="67"/>
      <c r="H93" s="68"/>
      <c r="I93" s="69"/>
      <c r="J93" s="70"/>
      <c r="K93" s="71"/>
      <c r="L93" s="72"/>
      <c r="M93" s="73"/>
      <c r="N93" s="74"/>
      <c r="O93" s="47">
        <f t="shared" si="2"/>
        <v>0</v>
      </c>
      <c r="P93" s="42"/>
    </row>
    <row r="94" spans="1:16" x14ac:dyDescent="0.45">
      <c r="A94">
        <v>67</v>
      </c>
      <c r="B94" s="63"/>
      <c r="C94" s="64"/>
      <c r="D94" s="65"/>
      <c r="E94" s="75"/>
      <c r="F94" s="75"/>
      <c r="G94" s="67"/>
      <c r="H94" s="68"/>
      <c r="I94" s="69"/>
      <c r="J94" s="70"/>
      <c r="K94" s="71"/>
      <c r="L94" s="72"/>
      <c r="M94" s="73"/>
      <c r="N94" s="74"/>
      <c r="O94" s="47">
        <f t="shared" si="2"/>
        <v>0</v>
      </c>
      <c r="P94" s="42"/>
    </row>
    <row r="95" spans="1:16" x14ac:dyDescent="0.45">
      <c r="A95">
        <v>68</v>
      </c>
      <c r="B95" s="63"/>
      <c r="C95" s="64"/>
      <c r="D95" s="65"/>
      <c r="E95" s="75"/>
      <c r="F95" s="75"/>
      <c r="G95" s="67"/>
      <c r="H95" s="68"/>
      <c r="I95" s="69"/>
      <c r="J95" s="70"/>
      <c r="K95" s="71"/>
      <c r="L95" s="72"/>
      <c r="M95" s="73"/>
      <c r="N95" s="74"/>
      <c r="O95" s="47">
        <f t="shared" si="2"/>
        <v>0</v>
      </c>
      <c r="P95" s="42"/>
    </row>
    <row r="96" spans="1:16" x14ac:dyDescent="0.45">
      <c r="A96">
        <v>69</v>
      </c>
      <c r="B96" s="63"/>
      <c r="C96" s="64"/>
      <c r="D96" s="65"/>
      <c r="E96" s="75"/>
      <c r="F96" s="75"/>
      <c r="G96" s="67"/>
      <c r="H96" s="68"/>
      <c r="I96" s="69"/>
      <c r="J96" s="70"/>
      <c r="K96" s="71"/>
      <c r="L96" s="72"/>
      <c r="M96" s="73"/>
      <c r="N96" s="74"/>
      <c r="O96" s="47">
        <f t="shared" si="2"/>
        <v>0</v>
      </c>
      <c r="P96" s="42"/>
    </row>
    <row r="97" spans="1:16" x14ac:dyDescent="0.45">
      <c r="A97">
        <v>70</v>
      </c>
      <c r="B97" s="76"/>
      <c r="C97" s="77"/>
      <c r="D97" s="78"/>
      <c r="E97" s="79"/>
      <c r="F97" s="79"/>
      <c r="G97" s="80"/>
      <c r="H97" s="81"/>
      <c r="I97" s="82"/>
      <c r="J97" s="83"/>
      <c r="K97" s="84"/>
      <c r="L97" s="85"/>
      <c r="M97" s="86"/>
      <c r="N97" s="87"/>
      <c r="O97" s="47">
        <f t="shared" si="2"/>
        <v>0</v>
      </c>
      <c r="P97" s="42"/>
    </row>
    <row r="98" spans="1:16" x14ac:dyDescent="0.45">
      <c r="A98">
        <v>71</v>
      </c>
      <c r="B98" s="51"/>
      <c r="C98" s="52"/>
      <c r="D98" s="53"/>
      <c r="E98" s="54"/>
      <c r="F98" s="54"/>
      <c r="G98" s="55"/>
      <c r="H98" s="56"/>
      <c r="I98" s="57"/>
      <c r="J98" s="58"/>
      <c r="K98" s="59"/>
      <c r="L98" s="60"/>
      <c r="M98" s="61"/>
      <c r="N98" s="62"/>
      <c r="O98" s="47">
        <f t="shared" si="2"/>
        <v>0</v>
      </c>
      <c r="P98" s="42"/>
    </row>
    <row r="99" spans="1:16" x14ac:dyDescent="0.45">
      <c r="A99">
        <v>72</v>
      </c>
      <c r="B99" s="63"/>
      <c r="C99" s="64"/>
      <c r="D99" s="65"/>
      <c r="E99" s="66"/>
      <c r="F99" s="66"/>
      <c r="G99" s="67"/>
      <c r="H99" s="68"/>
      <c r="I99" s="69"/>
      <c r="J99" s="70"/>
      <c r="K99" s="71"/>
      <c r="L99" s="72"/>
      <c r="M99" s="73"/>
      <c r="N99" s="74"/>
      <c r="O99" s="47">
        <f t="shared" si="2"/>
        <v>0</v>
      </c>
      <c r="P99" s="42"/>
    </row>
    <row r="100" spans="1:16" x14ac:dyDescent="0.45">
      <c r="A100">
        <v>73</v>
      </c>
      <c r="B100" s="63"/>
      <c r="C100" s="64"/>
      <c r="D100" s="65"/>
      <c r="E100" s="75"/>
      <c r="F100" s="75"/>
      <c r="G100" s="67"/>
      <c r="H100" s="68"/>
      <c r="I100" s="69"/>
      <c r="J100" s="70"/>
      <c r="K100" s="71"/>
      <c r="L100" s="72"/>
      <c r="M100" s="73"/>
      <c r="N100" s="74"/>
      <c r="O100" s="47">
        <f t="shared" si="2"/>
        <v>0</v>
      </c>
      <c r="P100" s="42"/>
    </row>
    <row r="101" spans="1:16" x14ac:dyDescent="0.45">
      <c r="A101">
        <v>74</v>
      </c>
      <c r="B101" s="63"/>
      <c r="C101" s="64"/>
      <c r="D101" s="65"/>
      <c r="E101" s="75"/>
      <c r="F101" s="75"/>
      <c r="G101" s="67"/>
      <c r="H101" s="68"/>
      <c r="I101" s="69"/>
      <c r="J101" s="70"/>
      <c r="K101" s="71"/>
      <c r="L101" s="72"/>
      <c r="M101" s="73"/>
      <c r="N101" s="74"/>
      <c r="O101" s="47">
        <f t="shared" si="2"/>
        <v>0</v>
      </c>
      <c r="P101" s="42"/>
    </row>
    <row r="102" spans="1:16" x14ac:dyDescent="0.45">
      <c r="A102">
        <v>75</v>
      </c>
      <c r="B102" s="63"/>
      <c r="C102" s="64"/>
      <c r="D102" s="65"/>
      <c r="E102" s="75"/>
      <c r="F102" s="75"/>
      <c r="G102" s="67"/>
      <c r="H102" s="68"/>
      <c r="I102" s="69"/>
      <c r="J102" s="70"/>
      <c r="K102" s="71"/>
      <c r="L102" s="72"/>
      <c r="M102" s="73"/>
      <c r="N102" s="74"/>
      <c r="O102" s="47">
        <f t="shared" si="2"/>
        <v>0</v>
      </c>
      <c r="P102" s="42"/>
    </row>
    <row r="103" spans="1:16" x14ac:dyDescent="0.45">
      <c r="A103">
        <v>76</v>
      </c>
      <c r="B103" s="63"/>
      <c r="C103" s="64"/>
      <c r="D103" s="65"/>
      <c r="E103" s="75"/>
      <c r="F103" s="75"/>
      <c r="G103" s="67"/>
      <c r="H103" s="68"/>
      <c r="I103" s="69"/>
      <c r="J103" s="70"/>
      <c r="K103" s="71"/>
      <c r="L103" s="72"/>
      <c r="M103" s="73"/>
      <c r="N103" s="74"/>
      <c r="O103" s="47">
        <f t="shared" si="2"/>
        <v>0</v>
      </c>
      <c r="P103" s="42"/>
    </row>
    <row r="104" spans="1:16" x14ac:dyDescent="0.45">
      <c r="A104">
        <v>77</v>
      </c>
      <c r="B104" s="63"/>
      <c r="C104" s="64"/>
      <c r="D104" s="65"/>
      <c r="E104" s="75"/>
      <c r="F104" s="75"/>
      <c r="G104" s="67"/>
      <c r="H104" s="68"/>
      <c r="I104" s="69"/>
      <c r="J104" s="70"/>
      <c r="K104" s="71"/>
      <c r="L104" s="72"/>
      <c r="M104" s="73"/>
      <c r="N104" s="74"/>
      <c r="O104" s="47">
        <f t="shared" si="2"/>
        <v>0</v>
      </c>
      <c r="P104" s="42"/>
    </row>
    <row r="105" spans="1:16" x14ac:dyDescent="0.45">
      <c r="A105">
        <v>78</v>
      </c>
      <c r="B105" s="63"/>
      <c r="C105" s="64"/>
      <c r="D105" s="65"/>
      <c r="E105" s="75"/>
      <c r="F105" s="75"/>
      <c r="G105" s="67"/>
      <c r="H105" s="68"/>
      <c r="I105" s="69"/>
      <c r="J105" s="70"/>
      <c r="K105" s="71"/>
      <c r="L105" s="72"/>
      <c r="M105" s="73"/>
      <c r="N105" s="74"/>
      <c r="O105" s="47">
        <f t="shared" si="2"/>
        <v>0</v>
      </c>
      <c r="P105" s="42"/>
    </row>
    <row r="106" spans="1:16" x14ac:dyDescent="0.45">
      <c r="A106">
        <v>79</v>
      </c>
      <c r="B106" s="63"/>
      <c r="C106" s="64"/>
      <c r="D106" s="65"/>
      <c r="E106" s="75"/>
      <c r="F106" s="75"/>
      <c r="G106" s="67"/>
      <c r="H106" s="68"/>
      <c r="I106" s="69"/>
      <c r="J106" s="70"/>
      <c r="K106" s="71"/>
      <c r="L106" s="72"/>
      <c r="M106" s="73"/>
      <c r="N106" s="74"/>
      <c r="O106" s="47">
        <f t="shared" si="2"/>
        <v>0</v>
      </c>
      <c r="P106" s="42"/>
    </row>
    <row r="107" spans="1:16" x14ac:dyDescent="0.45">
      <c r="A107">
        <v>80</v>
      </c>
      <c r="B107" s="76"/>
      <c r="C107" s="77"/>
      <c r="D107" s="78"/>
      <c r="E107" s="79"/>
      <c r="F107" s="79"/>
      <c r="G107" s="80"/>
      <c r="H107" s="81"/>
      <c r="I107" s="82"/>
      <c r="J107" s="83"/>
      <c r="K107" s="84"/>
      <c r="L107" s="85"/>
      <c r="M107" s="86"/>
      <c r="N107" s="87"/>
      <c r="O107" s="47">
        <f t="shared" si="2"/>
        <v>0</v>
      </c>
      <c r="P107" s="42"/>
    </row>
    <row r="108" spans="1:16" x14ac:dyDescent="0.45">
      <c r="A108">
        <v>81</v>
      </c>
      <c r="B108" s="51"/>
      <c r="C108" s="52"/>
      <c r="D108" s="53"/>
      <c r="E108" s="54"/>
      <c r="F108" s="54"/>
      <c r="G108" s="55"/>
      <c r="H108" s="56"/>
      <c r="I108" s="57"/>
      <c r="J108" s="58"/>
      <c r="K108" s="59"/>
      <c r="L108" s="60"/>
      <c r="M108" s="61"/>
      <c r="N108" s="62"/>
      <c r="O108" s="47">
        <f t="shared" si="2"/>
        <v>0</v>
      </c>
      <c r="P108" s="42"/>
    </row>
    <row r="109" spans="1:16" x14ac:dyDescent="0.45">
      <c r="A109">
        <v>82</v>
      </c>
      <c r="B109" s="63"/>
      <c r="C109" s="64"/>
      <c r="D109" s="65"/>
      <c r="E109" s="66"/>
      <c r="F109" s="66"/>
      <c r="G109" s="67"/>
      <c r="H109" s="68"/>
      <c r="I109" s="69"/>
      <c r="J109" s="70"/>
      <c r="K109" s="71"/>
      <c r="L109" s="72"/>
      <c r="M109" s="73"/>
      <c r="N109" s="74"/>
      <c r="O109" s="47">
        <f t="shared" si="2"/>
        <v>0</v>
      </c>
      <c r="P109" s="42"/>
    </row>
    <row r="110" spans="1:16" x14ac:dyDescent="0.45">
      <c r="A110">
        <v>83</v>
      </c>
      <c r="B110" s="63"/>
      <c r="C110" s="64"/>
      <c r="D110" s="65"/>
      <c r="E110" s="75"/>
      <c r="F110" s="75"/>
      <c r="G110" s="67"/>
      <c r="H110" s="68"/>
      <c r="I110" s="69"/>
      <c r="J110" s="70"/>
      <c r="K110" s="71"/>
      <c r="L110" s="72"/>
      <c r="M110" s="73"/>
      <c r="N110" s="74"/>
      <c r="O110" s="47">
        <f t="shared" si="2"/>
        <v>0</v>
      </c>
      <c r="P110" s="42"/>
    </row>
    <row r="111" spans="1:16" x14ac:dyDescent="0.45">
      <c r="A111">
        <v>84</v>
      </c>
      <c r="B111" s="63"/>
      <c r="C111" s="64"/>
      <c r="D111" s="65"/>
      <c r="E111" s="75"/>
      <c r="F111" s="75"/>
      <c r="G111" s="67"/>
      <c r="H111" s="68"/>
      <c r="I111" s="69"/>
      <c r="J111" s="70"/>
      <c r="K111" s="71"/>
      <c r="L111" s="72"/>
      <c r="M111" s="73"/>
      <c r="N111" s="74"/>
      <c r="O111" s="47">
        <f t="shared" si="2"/>
        <v>0</v>
      </c>
      <c r="P111" s="42"/>
    </row>
    <row r="112" spans="1:16" x14ac:dyDescent="0.45">
      <c r="A112">
        <v>85</v>
      </c>
      <c r="B112" s="63"/>
      <c r="C112" s="64"/>
      <c r="D112" s="65"/>
      <c r="E112" s="75"/>
      <c r="F112" s="75"/>
      <c r="G112" s="67"/>
      <c r="H112" s="68"/>
      <c r="I112" s="69"/>
      <c r="J112" s="70"/>
      <c r="K112" s="71"/>
      <c r="L112" s="72"/>
      <c r="M112" s="73"/>
      <c r="N112" s="74"/>
      <c r="O112" s="47">
        <f t="shared" si="2"/>
        <v>0</v>
      </c>
      <c r="P112" s="42"/>
    </row>
    <row r="113" spans="1:16" x14ac:dyDescent="0.45">
      <c r="A113">
        <v>86</v>
      </c>
      <c r="B113" s="63"/>
      <c r="C113" s="64"/>
      <c r="D113" s="65"/>
      <c r="E113" s="75"/>
      <c r="F113" s="75"/>
      <c r="G113" s="67"/>
      <c r="H113" s="68"/>
      <c r="I113" s="69"/>
      <c r="J113" s="70"/>
      <c r="K113" s="71"/>
      <c r="L113" s="72"/>
      <c r="M113" s="73"/>
      <c r="N113" s="74"/>
      <c r="O113" s="47">
        <f t="shared" si="2"/>
        <v>0</v>
      </c>
      <c r="P113" s="42"/>
    </row>
    <row r="114" spans="1:16" x14ac:dyDescent="0.45">
      <c r="A114">
        <v>87</v>
      </c>
      <c r="B114" s="63"/>
      <c r="C114" s="64"/>
      <c r="D114" s="65"/>
      <c r="E114" s="75"/>
      <c r="F114" s="75"/>
      <c r="G114" s="67"/>
      <c r="H114" s="68"/>
      <c r="I114" s="69"/>
      <c r="J114" s="70"/>
      <c r="K114" s="71"/>
      <c r="L114" s="72"/>
      <c r="M114" s="73"/>
      <c r="N114" s="74"/>
      <c r="O114" s="47">
        <f t="shared" si="2"/>
        <v>0</v>
      </c>
      <c r="P114" s="42"/>
    </row>
    <row r="115" spans="1:16" x14ac:dyDescent="0.45">
      <c r="A115">
        <v>88</v>
      </c>
      <c r="B115" s="63"/>
      <c r="C115" s="64"/>
      <c r="D115" s="65"/>
      <c r="E115" s="75"/>
      <c r="F115" s="75"/>
      <c r="G115" s="67"/>
      <c r="H115" s="68"/>
      <c r="I115" s="69"/>
      <c r="J115" s="70"/>
      <c r="K115" s="71"/>
      <c r="L115" s="72"/>
      <c r="M115" s="73"/>
      <c r="N115" s="74"/>
      <c r="O115" s="47">
        <f t="shared" si="2"/>
        <v>0</v>
      </c>
      <c r="P115" s="42"/>
    </row>
    <row r="116" spans="1:16" x14ac:dyDescent="0.45">
      <c r="A116">
        <v>89</v>
      </c>
      <c r="B116" s="63"/>
      <c r="C116" s="64"/>
      <c r="D116" s="65"/>
      <c r="E116" s="75"/>
      <c r="F116" s="75"/>
      <c r="G116" s="67"/>
      <c r="H116" s="68"/>
      <c r="I116" s="69"/>
      <c r="J116" s="70"/>
      <c r="K116" s="71"/>
      <c r="L116" s="72"/>
      <c r="M116" s="73"/>
      <c r="N116" s="74"/>
      <c r="O116" s="47">
        <f t="shared" si="2"/>
        <v>0</v>
      </c>
      <c r="P116" s="42"/>
    </row>
    <row r="117" spans="1:16" x14ac:dyDescent="0.45">
      <c r="A117">
        <v>90</v>
      </c>
      <c r="B117" s="76"/>
      <c r="C117" s="77"/>
      <c r="D117" s="78"/>
      <c r="E117" s="79"/>
      <c r="F117" s="79"/>
      <c r="G117" s="80"/>
      <c r="H117" s="81"/>
      <c r="I117" s="82"/>
      <c r="J117" s="83"/>
      <c r="K117" s="84"/>
      <c r="L117" s="85"/>
      <c r="M117" s="86"/>
      <c r="N117" s="87"/>
      <c r="O117" s="47">
        <f t="shared" si="2"/>
        <v>0</v>
      </c>
      <c r="P117" s="42"/>
    </row>
    <row r="118" spans="1:16" x14ac:dyDescent="0.45">
      <c r="A118">
        <v>91</v>
      </c>
      <c r="B118" s="51"/>
      <c r="C118" s="52"/>
      <c r="D118" s="53"/>
      <c r="E118" s="54"/>
      <c r="F118" s="54"/>
      <c r="G118" s="55"/>
      <c r="H118" s="56"/>
      <c r="I118" s="57"/>
      <c r="J118" s="58"/>
      <c r="K118" s="59"/>
      <c r="L118" s="60"/>
      <c r="M118" s="61"/>
      <c r="N118" s="62"/>
      <c r="O118" s="47">
        <f t="shared" si="2"/>
        <v>0</v>
      </c>
      <c r="P118" s="42"/>
    </row>
    <row r="119" spans="1:16" x14ac:dyDescent="0.45">
      <c r="A119">
        <v>92</v>
      </c>
      <c r="B119" s="63"/>
      <c r="C119" s="64"/>
      <c r="D119" s="65"/>
      <c r="E119" s="66"/>
      <c r="F119" s="66"/>
      <c r="G119" s="67"/>
      <c r="H119" s="68"/>
      <c r="I119" s="69"/>
      <c r="J119" s="70"/>
      <c r="K119" s="71"/>
      <c r="L119" s="72"/>
      <c r="M119" s="73"/>
      <c r="N119" s="74"/>
      <c r="O119" s="47">
        <f t="shared" si="2"/>
        <v>0</v>
      </c>
      <c r="P119" s="42"/>
    </row>
    <row r="120" spans="1:16" x14ac:dyDescent="0.45">
      <c r="A120">
        <v>93</v>
      </c>
      <c r="B120" s="63"/>
      <c r="C120" s="64"/>
      <c r="D120" s="65"/>
      <c r="E120" s="75"/>
      <c r="F120" s="75"/>
      <c r="G120" s="67"/>
      <c r="H120" s="68"/>
      <c r="I120" s="69"/>
      <c r="J120" s="70"/>
      <c r="K120" s="71"/>
      <c r="L120" s="72"/>
      <c r="M120" s="73"/>
      <c r="N120" s="74"/>
      <c r="O120" s="47">
        <f t="shared" si="2"/>
        <v>0</v>
      </c>
      <c r="P120" s="42"/>
    </row>
    <row r="121" spans="1:16" x14ac:dyDescent="0.45">
      <c r="A121">
        <v>94</v>
      </c>
      <c r="B121" s="63"/>
      <c r="C121" s="64"/>
      <c r="D121" s="65"/>
      <c r="E121" s="75"/>
      <c r="F121" s="75"/>
      <c r="G121" s="67"/>
      <c r="H121" s="68"/>
      <c r="I121" s="69"/>
      <c r="J121" s="70"/>
      <c r="K121" s="71"/>
      <c r="L121" s="72"/>
      <c r="M121" s="73"/>
      <c r="N121" s="74"/>
      <c r="O121" s="47">
        <f t="shared" si="2"/>
        <v>0</v>
      </c>
      <c r="P121" s="42"/>
    </row>
    <row r="122" spans="1:16" x14ac:dyDescent="0.45">
      <c r="A122">
        <v>95</v>
      </c>
      <c r="B122" s="63"/>
      <c r="C122" s="64"/>
      <c r="D122" s="65"/>
      <c r="E122" s="75"/>
      <c r="F122" s="75"/>
      <c r="G122" s="67"/>
      <c r="H122" s="68"/>
      <c r="I122" s="69"/>
      <c r="J122" s="70"/>
      <c r="K122" s="71"/>
      <c r="L122" s="72"/>
      <c r="M122" s="73"/>
      <c r="N122" s="74"/>
      <c r="O122" s="47">
        <f t="shared" si="2"/>
        <v>0</v>
      </c>
      <c r="P122" s="42"/>
    </row>
    <row r="123" spans="1:16" x14ac:dyDescent="0.45">
      <c r="A123">
        <v>96</v>
      </c>
      <c r="B123" s="63"/>
      <c r="C123" s="64"/>
      <c r="D123" s="65"/>
      <c r="E123" s="75"/>
      <c r="F123" s="75"/>
      <c r="G123" s="67"/>
      <c r="H123" s="68"/>
      <c r="I123" s="69"/>
      <c r="J123" s="70"/>
      <c r="K123" s="71"/>
      <c r="L123" s="72"/>
      <c r="M123" s="73"/>
      <c r="N123" s="74"/>
      <c r="O123" s="47">
        <f t="shared" si="2"/>
        <v>0</v>
      </c>
      <c r="P123" s="42"/>
    </row>
    <row r="124" spans="1:16" x14ac:dyDescent="0.45">
      <c r="A124">
        <v>97</v>
      </c>
      <c r="B124" s="63"/>
      <c r="C124" s="64"/>
      <c r="D124" s="65"/>
      <c r="E124" s="75"/>
      <c r="F124" s="75"/>
      <c r="G124" s="67"/>
      <c r="H124" s="68"/>
      <c r="I124" s="69"/>
      <c r="J124" s="70"/>
      <c r="K124" s="71"/>
      <c r="L124" s="72"/>
      <c r="M124" s="73"/>
      <c r="N124" s="74"/>
      <c r="O124" s="47">
        <f t="shared" si="2"/>
        <v>0</v>
      </c>
      <c r="P124" s="42"/>
    </row>
    <row r="125" spans="1:16" x14ac:dyDescent="0.45">
      <c r="A125">
        <v>98</v>
      </c>
      <c r="B125" s="63"/>
      <c r="C125" s="64"/>
      <c r="D125" s="65"/>
      <c r="E125" s="75"/>
      <c r="F125" s="75"/>
      <c r="G125" s="67"/>
      <c r="H125" s="68"/>
      <c r="I125" s="69"/>
      <c r="J125" s="70"/>
      <c r="K125" s="71"/>
      <c r="L125" s="72"/>
      <c r="M125" s="73"/>
      <c r="N125" s="74"/>
      <c r="O125" s="47">
        <f t="shared" si="2"/>
        <v>0</v>
      </c>
      <c r="P125" s="42"/>
    </row>
    <row r="126" spans="1:16" x14ac:dyDescent="0.45">
      <c r="A126">
        <v>99</v>
      </c>
      <c r="B126" s="63"/>
      <c r="C126" s="64"/>
      <c r="D126" s="65"/>
      <c r="E126" s="75"/>
      <c r="F126" s="75"/>
      <c r="G126" s="67"/>
      <c r="H126" s="68"/>
      <c r="I126" s="69"/>
      <c r="J126" s="70"/>
      <c r="K126" s="71"/>
      <c r="L126" s="72"/>
      <c r="M126" s="73"/>
      <c r="N126" s="74"/>
      <c r="O126" s="47">
        <f t="shared" si="2"/>
        <v>0</v>
      </c>
      <c r="P126" s="42"/>
    </row>
    <row r="127" spans="1:16" x14ac:dyDescent="0.45">
      <c r="A127">
        <v>100</v>
      </c>
      <c r="B127" s="76"/>
      <c r="C127" s="77"/>
      <c r="D127" s="78"/>
      <c r="E127" s="79"/>
      <c r="F127" s="79"/>
      <c r="G127" s="80"/>
      <c r="H127" s="81"/>
      <c r="I127" s="82"/>
      <c r="J127" s="83"/>
      <c r="K127" s="84"/>
      <c r="L127" s="85"/>
      <c r="M127" s="86"/>
      <c r="N127" s="87"/>
      <c r="O127" s="47"/>
      <c r="P127" s="42"/>
    </row>
    <row r="128" spans="1:16" hidden="1" x14ac:dyDescent="0.45">
      <c r="B128" s="179"/>
      <c r="C128" s="180"/>
      <c r="D128" s="178"/>
      <c r="E128" s="181"/>
      <c r="F128" s="181"/>
      <c r="G128" s="182"/>
      <c r="H128" s="183"/>
      <c r="I128" s="184"/>
      <c r="J128" s="185"/>
      <c r="K128" s="186"/>
      <c r="L128" s="187"/>
      <c r="M128" s="188"/>
      <c r="N128" s="189"/>
      <c r="O128" s="47"/>
      <c r="P128" s="42"/>
    </row>
    <row r="129" spans="2:16" hidden="1" x14ac:dyDescent="0.45">
      <c r="B129" s="166"/>
      <c r="C129" s="167"/>
      <c r="D129" s="65"/>
      <c r="E129" s="168"/>
      <c r="F129" s="168"/>
      <c r="G129" s="169"/>
      <c r="H129" s="170"/>
      <c r="I129" s="171"/>
      <c r="J129" s="172"/>
      <c r="K129" s="173"/>
      <c r="L129" s="174"/>
      <c r="M129" s="175"/>
      <c r="N129" s="176"/>
      <c r="O129" s="47"/>
      <c r="P129" s="42"/>
    </row>
    <row r="130" spans="2:16" hidden="1" x14ac:dyDescent="0.45">
      <c r="B130" s="166"/>
      <c r="C130" s="167"/>
      <c r="D130" s="65"/>
      <c r="E130" s="168"/>
      <c r="F130" s="168"/>
      <c r="G130" s="169"/>
      <c r="H130" s="170"/>
      <c r="I130" s="171"/>
      <c r="J130" s="172"/>
      <c r="K130" s="173"/>
      <c r="L130" s="174"/>
      <c r="M130" s="175"/>
      <c r="N130" s="176"/>
      <c r="O130" s="47"/>
      <c r="P130" s="42"/>
    </row>
    <row r="131" spans="2:16" hidden="1" x14ac:dyDescent="0.45">
      <c r="B131" s="166"/>
      <c r="C131" s="167"/>
      <c r="D131" s="65"/>
      <c r="E131" s="168"/>
      <c r="F131" s="168"/>
      <c r="G131" s="169"/>
      <c r="H131" s="170"/>
      <c r="I131" s="171"/>
      <c r="J131" s="172"/>
      <c r="K131" s="173"/>
      <c r="L131" s="174"/>
      <c r="M131" s="175"/>
      <c r="N131" s="176"/>
      <c r="O131" s="47"/>
      <c r="P131" s="42"/>
    </row>
    <row r="132" spans="2:16" hidden="1" x14ac:dyDescent="0.45">
      <c r="B132" s="166"/>
      <c r="C132" s="167"/>
      <c r="D132" s="65"/>
      <c r="E132" s="168"/>
      <c r="F132" s="168"/>
      <c r="G132" s="169"/>
      <c r="H132" s="170"/>
      <c r="I132" s="171"/>
      <c r="J132" s="172"/>
      <c r="K132" s="173"/>
      <c r="L132" s="174"/>
      <c r="M132" s="175"/>
      <c r="N132" s="176"/>
      <c r="O132" s="47"/>
      <c r="P132" s="42"/>
    </row>
    <row r="133" spans="2:16" hidden="1" x14ac:dyDescent="0.45">
      <c r="B133" s="166"/>
      <c r="C133" s="167"/>
      <c r="D133" s="65"/>
      <c r="E133" s="168"/>
      <c r="F133" s="168"/>
      <c r="G133" s="169"/>
      <c r="H133" s="170"/>
      <c r="I133" s="171"/>
      <c r="J133" s="172"/>
      <c r="K133" s="173"/>
      <c r="L133" s="174"/>
      <c r="M133" s="175"/>
      <c r="N133" s="176"/>
      <c r="O133" s="47"/>
      <c r="P133" s="42"/>
    </row>
    <row r="134" spans="2:16" hidden="1" x14ac:dyDescent="0.45">
      <c r="B134" s="166"/>
      <c r="C134" s="167"/>
      <c r="D134" s="65"/>
      <c r="E134" s="168"/>
      <c r="F134" s="168"/>
      <c r="G134" s="169"/>
      <c r="H134" s="170"/>
      <c r="I134" s="171"/>
      <c r="J134" s="172"/>
      <c r="K134" s="173"/>
      <c r="L134" s="174"/>
      <c r="M134" s="175"/>
      <c r="N134" s="176"/>
      <c r="O134" s="47"/>
      <c r="P134" s="42"/>
    </row>
    <row r="135" spans="2:16" hidden="1" x14ac:dyDescent="0.45">
      <c r="B135" s="166"/>
      <c r="C135" s="167"/>
      <c r="D135" s="65"/>
      <c r="E135" s="168"/>
      <c r="F135" s="168"/>
      <c r="G135" s="169"/>
      <c r="H135" s="170"/>
      <c r="I135" s="171"/>
      <c r="J135" s="172"/>
      <c r="K135" s="173"/>
      <c r="L135" s="174"/>
      <c r="M135" s="175"/>
      <c r="N135" s="176"/>
      <c r="O135" s="47"/>
      <c r="P135" s="42"/>
    </row>
    <row r="136" spans="2:16" hidden="1" x14ac:dyDescent="0.45">
      <c r="B136" s="166"/>
      <c r="C136" s="167"/>
      <c r="D136" s="65"/>
      <c r="E136" s="168"/>
      <c r="F136" s="168"/>
      <c r="G136" s="169"/>
      <c r="H136" s="170"/>
      <c r="I136" s="171"/>
      <c r="J136" s="172"/>
      <c r="K136" s="173"/>
      <c r="L136" s="174"/>
      <c r="M136" s="175"/>
      <c r="N136" s="176"/>
      <c r="O136" s="47"/>
      <c r="P136" s="42"/>
    </row>
    <row r="137" spans="2:16" hidden="1" x14ac:dyDescent="0.45">
      <c r="B137" s="166"/>
      <c r="C137" s="167"/>
      <c r="D137" s="65"/>
      <c r="E137" s="168"/>
      <c r="F137" s="168"/>
      <c r="G137" s="169"/>
      <c r="H137" s="170"/>
      <c r="I137" s="171"/>
      <c r="J137" s="172"/>
      <c r="K137" s="173"/>
      <c r="L137" s="174"/>
      <c r="M137" s="175"/>
      <c r="N137" s="176"/>
      <c r="O137" s="47"/>
      <c r="P137" s="42"/>
    </row>
    <row r="138" spans="2:16" hidden="1" x14ac:dyDescent="0.45">
      <c r="B138" s="166"/>
      <c r="C138" s="167"/>
      <c r="D138" s="65"/>
      <c r="E138" s="168"/>
      <c r="F138" s="168"/>
      <c r="G138" s="169"/>
      <c r="H138" s="170"/>
      <c r="I138" s="171"/>
      <c r="J138" s="172"/>
      <c r="K138" s="173"/>
      <c r="L138" s="174"/>
      <c r="M138" s="175"/>
      <c r="N138" s="176"/>
      <c r="O138" s="47"/>
      <c r="P138" s="42"/>
    </row>
    <row r="139" spans="2:16" hidden="1" x14ac:dyDescent="0.45">
      <c r="B139" s="166"/>
      <c r="C139" s="167"/>
      <c r="D139" s="65"/>
      <c r="E139" s="168"/>
      <c r="F139" s="168"/>
      <c r="G139" s="169"/>
      <c r="H139" s="170"/>
      <c r="I139" s="171"/>
      <c r="J139" s="172"/>
      <c r="K139" s="173"/>
      <c r="L139" s="174"/>
      <c r="M139" s="175"/>
      <c r="N139" s="176"/>
      <c r="O139" s="47"/>
      <c r="P139" s="42"/>
    </row>
    <row r="140" spans="2:16" hidden="1" x14ac:dyDescent="0.45">
      <c r="B140" s="166"/>
      <c r="C140" s="167"/>
      <c r="D140" s="65"/>
      <c r="E140" s="168"/>
      <c r="F140" s="168"/>
      <c r="G140" s="169"/>
      <c r="H140" s="170"/>
      <c r="I140" s="171"/>
      <c r="J140" s="172"/>
      <c r="K140" s="173"/>
      <c r="L140" s="174"/>
      <c r="M140" s="175"/>
      <c r="N140" s="176"/>
      <c r="O140" s="47"/>
      <c r="P140" s="42"/>
    </row>
    <row r="141" spans="2:16" hidden="1" x14ac:dyDescent="0.45">
      <c r="B141" s="166"/>
      <c r="C141" s="167"/>
      <c r="D141" s="65"/>
      <c r="E141" s="168"/>
      <c r="F141" s="168"/>
      <c r="G141" s="169"/>
      <c r="H141" s="170"/>
      <c r="I141" s="171"/>
      <c r="J141" s="172"/>
      <c r="K141" s="173"/>
      <c r="L141" s="174"/>
      <c r="M141" s="175"/>
      <c r="N141" s="176"/>
      <c r="O141" s="47"/>
      <c r="P141" s="42"/>
    </row>
    <row r="142" spans="2:16" hidden="1" x14ac:dyDescent="0.45">
      <c r="B142" s="166"/>
      <c r="C142" s="167"/>
      <c r="D142" s="65"/>
      <c r="E142" s="168"/>
      <c r="F142" s="168"/>
      <c r="G142" s="169"/>
      <c r="H142" s="170"/>
      <c r="I142" s="171"/>
      <c r="J142" s="172"/>
      <c r="K142" s="173"/>
      <c r="L142" s="174"/>
      <c r="M142" s="175"/>
      <c r="N142" s="176"/>
      <c r="O142" s="47"/>
      <c r="P142" s="42"/>
    </row>
    <row r="143" spans="2:16" hidden="1" x14ac:dyDescent="0.45">
      <c r="B143" s="166"/>
      <c r="C143" s="167"/>
      <c r="D143" s="65"/>
      <c r="E143" s="168"/>
      <c r="F143" s="168"/>
      <c r="G143" s="169"/>
      <c r="H143" s="170"/>
      <c r="I143" s="171"/>
      <c r="J143" s="172"/>
      <c r="K143" s="173"/>
      <c r="L143" s="174"/>
      <c r="M143" s="175"/>
      <c r="N143" s="176"/>
      <c r="O143" s="47"/>
      <c r="P143" s="42"/>
    </row>
    <row r="144" spans="2:16" hidden="1" x14ac:dyDescent="0.45">
      <c r="B144" s="166"/>
      <c r="C144" s="167"/>
      <c r="D144" s="65"/>
      <c r="E144" s="168"/>
      <c r="F144" s="168"/>
      <c r="G144" s="169"/>
      <c r="H144" s="170"/>
      <c r="I144" s="171"/>
      <c r="J144" s="172"/>
      <c r="K144" s="173"/>
      <c r="L144" s="174"/>
      <c r="M144" s="175"/>
      <c r="N144" s="176"/>
      <c r="O144" s="47"/>
      <c r="P144" s="42"/>
    </row>
    <row r="145" spans="2:16" hidden="1" x14ac:dyDescent="0.45">
      <c r="B145" s="166"/>
      <c r="C145" s="167"/>
      <c r="D145" s="65"/>
      <c r="E145" s="168"/>
      <c r="F145" s="168"/>
      <c r="G145" s="169"/>
      <c r="H145" s="170"/>
      <c r="I145" s="171"/>
      <c r="J145" s="172"/>
      <c r="K145" s="173"/>
      <c r="L145" s="174"/>
      <c r="M145" s="175"/>
      <c r="N145" s="176"/>
      <c r="O145" s="47"/>
      <c r="P145" s="42"/>
    </row>
    <row r="146" spans="2:16" hidden="1" x14ac:dyDescent="0.45">
      <c r="B146" s="166"/>
      <c r="C146" s="167"/>
      <c r="D146" s="65"/>
      <c r="E146" s="168"/>
      <c r="F146" s="168"/>
      <c r="G146" s="169"/>
      <c r="H146" s="170"/>
      <c r="I146" s="171"/>
      <c r="J146" s="172"/>
      <c r="K146" s="173"/>
      <c r="L146" s="174"/>
      <c r="M146" s="175"/>
      <c r="N146" s="176"/>
      <c r="O146" s="47"/>
      <c r="P146" s="42"/>
    </row>
    <row r="147" spans="2:16" hidden="1" x14ac:dyDescent="0.45">
      <c r="B147" s="166"/>
      <c r="C147" s="167"/>
      <c r="D147" s="65"/>
      <c r="E147" s="168"/>
      <c r="F147" s="168"/>
      <c r="G147" s="169"/>
      <c r="H147" s="170"/>
      <c r="I147" s="171"/>
      <c r="J147" s="172"/>
      <c r="K147" s="173"/>
      <c r="L147" s="174"/>
      <c r="M147" s="175"/>
      <c r="N147" s="176"/>
      <c r="O147" s="47"/>
      <c r="P147" s="42"/>
    </row>
    <row r="148" spans="2:16" hidden="1" x14ac:dyDescent="0.45">
      <c r="B148" s="166"/>
      <c r="C148" s="167"/>
      <c r="D148" s="65"/>
      <c r="E148" s="168"/>
      <c r="F148" s="168"/>
      <c r="G148" s="169"/>
      <c r="H148" s="170"/>
      <c r="I148" s="171"/>
      <c r="J148" s="172"/>
      <c r="K148" s="173"/>
      <c r="L148" s="174"/>
      <c r="M148" s="175"/>
      <c r="N148" s="176"/>
      <c r="O148" s="47"/>
      <c r="P148" s="42"/>
    </row>
    <row r="149" spans="2:16" hidden="1" x14ac:dyDescent="0.45">
      <c r="B149" s="166"/>
      <c r="C149" s="167"/>
      <c r="D149" s="65"/>
      <c r="E149" s="168"/>
      <c r="F149" s="168"/>
      <c r="G149" s="169"/>
      <c r="H149" s="170"/>
      <c r="I149" s="171"/>
      <c r="J149" s="172"/>
      <c r="K149" s="173"/>
      <c r="L149" s="174"/>
      <c r="M149" s="175"/>
      <c r="N149" s="176"/>
      <c r="O149" s="47"/>
      <c r="P149" s="42"/>
    </row>
    <row r="150" spans="2:16" hidden="1" x14ac:dyDescent="0.45">
      <c r="B150" s="166"/>
      <c r="C150" s="167"/>
      <c r="D150" s="65"/>
      <c r="E150" s="168"/>
      <c r="F150" s="168"/>
      <c r="G150" s="169"/>
      <c r="H150" s="170"/>
      <c r="I150" s="171"/>
      <c r="J150" s="172"/>
      <c r="K150" s="173"/>
      <c r="L150" s="174"/>
      <c r="M150" s="175"/>
      <c r="N150" s="176"/>
      <c r="O150" s="47"/>
      <c r="P150" s="42"/>
    </row>
    <row r="151" spans="2:16" hidden="1" x14ac:dyDescent="0.45">
      <c r="B151" s="166"/>
      <c r="C151" s="167"/>
      <c r="D151" s="65"/>
      <c r="E151" s="168"/>
      <c r="F151" s="168"/>
      <c r="G151" s="169"/>
      <c r="H151" s="170"/>
      <c r="I151" s="171"/>
      <c r="J151" s="172"/>
      <c r="K151" s="173"/>
      <c r="L151" s="174"/>
      <c r="M151" s="175"/>
      <c r="N151" s="176"/>
      <c r="O151" s="47"/>
      <c r="P151" s="42"/>
    </row>
    <row r="152" spans="2:16" hidden="1" x14ac:dyDescent="0.45">
      <c r="B152" s="166"/>
      <c r="C152" s="167"/>
      <c r="D152" s="65"/>
      <c r="E152" s="168"/>
      <c r="F152" s="168"/>
      <c r="G152" s="169"/>
      <c r="H152" s="170"/>
      <c r="I152" s="171"/>
      <c r="J152" s="172"/>
      <c r="K152" s="173"/>
      <c r="L152" s="174"/>
      <c r="M152" s="175"/>
      <c r="N152" s="176"/>
      <c r="O152" s="47"/>
      <c r="P152" s="42"/>
    </row>
    <row r="153" spans="2:16" hidden="1" x14ac:dyDescent="0.45">
      <c r="B153" s="166"/>
      <c r="C153" s="167"/>
      <c r="D153" s="65"/>
      <c r="E153" s="168"/>
      <c r="F153" s="168"/>
      <c r="G153" s="169"/>
      <c r="H153" s="170"/>
      <c r="I153" s="171"/>
      <c r="J153" s="172"/>
      <c r="K153" s="173"/>
      <c r="L153" s="174"/>
      <c r="M153" s="175"/>
      <c r="N153" s="176"/>
      <c r="O153" s="47"/>
      <c r="P153" s="42"/>
    </row>
    <row r="154" spans="2:16" hidden="1" x14ac:dyDescent="0.45">
      <c r="B154" s="166"/>
      <c r="C154" s="167"/>
      <c r="D154" s="65"/>
      <c r="E154" s="168"/>
      <c r="F154" s="168"/>
      <c r="G154" s="169"/>
      <c r="H154" s="170"/>
      <c r="I154" s="171"/>
      <c r="J154" s="172"/>
      <c r="K154" s="173"/>
      <c r="L154" s="174"/>
      <c r="M154" s="175"/>
      <c r="N154" s="176"/>
      <c r="O154" s="47"/>
      <c r="P154" s="42"/>
    </row>
    <row r="155" spans="2:16" hidden="1" x14ac:dyDescent="0.45">
      <c r="B155" s="166"/>
      <c r="C155" s="167"/>
      <c r="D155" s="65"/>
      <c r="E155" s="168"/>
      <c r="F155" s="168"/>
      <c r="G155" s="169"/>
      <c r="H155" s="170"/>
      <c r="I155" s="171"/>
      <c r="J155" s="172"/>
      <c r="K155" s="173"/>
      <c r="L155" s="174"/>
      <c r="M155" s="175"/>
      <c r="N155" s="176"/>
      <c r="O155" s="47"/>
      <c r="P155" s="42"/>
    </row>
    <row r="156" spans="2:16" hidden="1" x14ac:dyDescent="0.45">
      <c r="B156" s="166"/>
      <c r="C156" s="167"/>
      <c r="D156" s="65"/>
      <c r="E156" s="168"/>
      <c r="F156" s="168"/>
      <c r="G156" s="169"/>
      <c r="H156" s="170"/>
      <c r="I156" s="171"/>
      <c r="J156" s="172"/>
      <c r="K156" s="173"/>
      <c r="L156" s="174"/>
      <c r="M156" s="175"/>
      <c r="N156" s="176"/>
      <c r="O156" s="47"/>
      <c r="P156" s="42"/>
    </row>
    <row r="157" spans="2:16" hidden="1" x14ac:dyDescent="0.45">
      <c r="B157" s="166"/>
      <c r="C157" s="167"/>
      <c r="D157" s="65"/>
      <c r="E157" s="168"/>
      <c r="F157" s="168"/>
      <c r="G157" s="169"/>
      <c r="H157" s="170"/>
      <c r="I157" s="171"/>
      <c r="J157" s="172"/>
      <c r="K157" s="173"/>
      <c r="L157" s="174"/>
      <c r="M157" s="175"/>
      <c r="N157" s="176"/>
      <c r="O157" s="47"/>
      <c r="P157" s="42"/>
    </row>
    <row r="158" spans="2:16" hidden="1" x14ac:dyDescent="0.45">
      <c r="B158" s="166"/>
      <c r="C158" s="167"/>
      <c r="D158" s="65"/>
      <c r="E158" s="168"/>
      <c r="F158" s="168"/>
      <c r="G158" s="169"/>
      <c r="H158" s="170"/>
      <c r="I158" s="171"/>
      <c r="J158" s="172"/>
      <c r="K158" s="173"/>
      <c r="L158" s="174"/>
      <c r="M158" s="175"/>
      <c r="N158" s="176"/>
      <c r="O158" s="47"/>
      <c r="P158" s="42"/>
    </row>
    <row r="159" spans="2:16" hidden="1" x14ac:dyDescent="0.45">
      <c r="B159" s="166"/>
      <c r="C159" s="167"/>
      <c r="D159" s="65"/>
      <c r="E159" s="168"/>
      <c r="F159" s="168"/>
      <c r="G159" s="169"/>
      <c r="H159" s="170"/>
      <c r="I159" s="171"/>
      <c r="J159" s="172"/>
      <c r="K159" s="173"/>
      <c r="L159" s="174"/>
      <c r="M159" s="175"/>
      <c r="N159" s="176"/>
      <c r="O159" s="47"/>
      <c r="P159" s="42"/>
    </row>
    <row r="160" spans="2:16" hidden="1" x14ac:dyDescent="0.45">
      <c r="B160" s="166"/>
      <c r="C160" s="167"/>
      <c r="D160" s="65"/>
      <c r="E160" s="168"/>
      <c r="F160" s="168"/>
      <c r="G160" s="169"/>
      <c r="H160" s="170"/>
      <c r="I160" s="171"/>
      <c r="J160" s="172"/>
      <c r="K160" s="173"/>
      <c r="L160" s="174"/>
      <c r="M160" s="175"/>
      <c r="N160" s="176"/>
      <c r="O160" s="47"/>
      <c r="P160" s="42"/>
    </row>
    <row r="161" spans="2:16" hidden="1" x14ac:dyDescent="0.45">
      <c r="B161" s="166"/>
      <c r="C161" s="167"/>
      <c r="D161" s="65"/>
      <c r="E161" s="168"/>
      <c r="F161" s="168"/>
      <c r="G161" s="169"/>
      <c r="H161" s="170"/>
      <c r="I161" s="171"/>
      <c r="J161" s="172"/>
      <c r="K161" s="173"/>
      <c r="L161" s="174"/>
      <c r="M161" s="175"/>
      <c r="N161" s="176"/>
      <c r="O161" s="47"/>
      <c r="P161" s="42"/>
    </row>
    <row r="162" spans="2:16" hidden="1" x14ac:dyDescent="0.45">
      <c r="B162" s="166"/>
      <c r="C162" s="167"/>
      <c r="D162" s="65"/>
      <c r="E162" s="168"/>
      <c r="F162" s="168"/>
      <c r="G162" s="169"/>
      <c r="H162" s="170"/>
      <c r="I162" s="171"/>
      <c r="J162" s="172"/>
      <c r="K162" s="173"/>
      <c r="L162" s="174"/>
      <c r="M162" s="175"/>
      <c r="N162" s="176"/>
      <c r="O162" s="47"/>
      <c r="P162" s="42"/>
    </row>
    <row r="163" spans="2:16" hidden="1" x14ac:dyDescent="0.45">
      <c r="B163" s="166"/>
      <c r="C163" s="167"/>
      <c r="D163" s="65"/>
      <c r="E163" s="168"/>
      <c r="F163" s="168"/>
      <c r="G163" s="169"/>
      <c r="H163" s="170"/>
      <c r="I163" s="171"/>
      <c r="J163" s="172"/>
      <c r="K163" s="173"/>
      <c r="L163" s="174"/>
      <c r="M163" s="175"/>
      <c r="N163" s="176"/>
      <c r="O163" s="47"/>
      <c r="P163" s="42"/>
    </row>
    <row r="164" spans="2:16" hidden="1" x14ac:dyDescent="0.45">
      <c r="B164" s="166"/>
      <c r="C164" s="167"/>
      <c r="D164" s="65"/>
      <c r="E164" s="168"/>
      <c r="F164" s="168"/>
      <c r="G164" s="169"/>
      <c r="H164" s="170"/>
      <c r="I164" s="171"/>
      <c r="J164" s="172"/>
      <c r="K164" s="173"/>
      <c r="L164" s="174"/>
      <c r="M164" s="175"/>
      <c r="N164" s="176"/>
      <c r="O164" s="47"/>
      <c r="P164" s="42"/>
    </row>
    <row r="165" spans="2:16" hidden="1" x14ac:dyDescent="0.45">
      <c r="B165" s="166"/>
      <c r="C165" s="167"/>
      <c r="D165" s="65"/>
      <c r="E165" s="168"/>
      <c r="F165" s="168"/>
      <c r="G165" s="169"/>
      <c r="H165" s="170"/>
      <c r="I165" s="171"/>
      <c r="J165" s="172"/>
      <c r="K165" s="173"/>
      <c r="L165" s="174"/>
      <c r="M165" s="175"/>
      <c r="N165" s="176"/>
      <c r="O165" s="47"/>
      <c r="P165" s="42"/>
    </row>
    <row r="166" spans="2:16" hidden="1" x14ac:dyDescent="0.45">
      <c r="B166" s="166"/>
      <c r="C166" s="167"/>
      <c r="D166" s="65"/>
      <c r="E166" s="168"/>
      <c r="F166" s="168"/>
      <c r="G166" s="169"/>
      <c r="H166" s="170"/>
      <c r="I166" s="171"/>
      <c r="J166" s="172"/>
      <c r="K166" s="173"/>
      <c r="L166" s="174"/>
      <c r="M166" s="175"/>
      <c r="N166" s="176"/>
      <c r="O166" s="47"/>
      <c r="P166" s="42"/>
    </row>
    <row r="167" spans="2:16" hidden="1" x14ac:dyDescent="0.45">
      <c r="B167" s="166"/>
      <c r="C167" s="167"/>
      <c r="D167" s="65"/>
      <c r="E167" s="168"/>
      <c r="F167" s="168"/>
      <c r="G167" s="169"/>
      <c r="H167" s="170"/>
      <c r="I167" s="171"/>
      <c r="J167" s="172"/>
      <c r="K167" s="173"/>
      <c r="L167" s="174"/>
      <c r="M167" s="175"/>
      <c r="N167" s="176"/>
      <c r="O167" s="47"/>
      <c r="P167" s="42"/>
    </row>
    <row r="168" spans="2:16" hidden="1" x14ac:dyDescent="0.45">
      <c r="B168" s="166"/>
      <c r="C168" s="167"/>
      <c r="D168" s="65"/>
      <c r="E168" s="168"/>
      <c r="F168" s="168"/>
      <c r="G168" s="169"/>
      <c r="H168" s="170"/>
      <c r="I168" s="171"/>
      <c r="J168" s="172"/>
      <c r="K168" s="173"/>
      <c r="L168" s="174"/>
      <c r="M168" s="175"/>
      <c r="N168" s="176"/>
      <c r="O168" s="47"/>
      <c r="P168" s="42"/>
    </row>
    <row r="169" spans="2:16" hidden="1" x14ac:dyDescent="0.45">
      <c r="B169" s="166"/>
      <c r="C169" s="167"/>
      <c r="D169" s="65"/>
      <c r="E169" s="168"/>
      <c r="F169" s="168"/>
      <c r="G169" s="169"/>
      <c r="H169" s="170"/>
      <c r="I169" s="171"/>
      <c r="J169" s="172"/>
      <c r="K169" s="173"/>
      <c r="L169" s="174"/>
      <c r="M169" s="175"/>
      <c r="N169" s="176"/>
      <c r="O169" s="47"/>
      <c r="P169" s="42"/>
    </row>
    <row r="170" spans="2:16" hidden="1" x14ac:dyDescent="0.45">
      <c r="B170" s="166"/>
      <c r="C170" s="167"/>
      <c r="D170" s="65"/>
      <c r="E170" s="168"/>
      <c r="F170" s="168"/>
      <c r="G170" s="169"/>
      <c r="H170" s="170"/>
      <c r="I170" s="171"/>
      <c r="J170" s="172"/>
      <c r="K170" s="173"/>
      <c r="L170" s="174"/>
      <c r="M170" s="175"/>
      <c r="N170" s="176"/>
      <c r="O170" s="47"/>
      <c r="P170" s="42"/>
    </row>
    <row r="171" spans="2:16" hidden="1" x14ac:dyDescent="0.45">
      <c r="B171" s="166"/>
      <c r="C171" s="167"/>
      <c r="D171" s="65"/>
      <c r="E171" s="168"/>
      <c r="F171" s="168"/>
      <c r="G171" s="169"/>
      <c r="H171" s="170"/>
      <c r="I171" s="171"/>
      <c r="J171" s="172"/>
      <c r="K171" s="173"/>
      <c r="L171" s="174"/>
      <c r="M171" s="175"/>
      <c r="N171" s="176"/>
      <c r="O171" s="47"/>
      <c r="P171" s="42"/>
    </row>
    <row r="172" spans="2:16" hidden="1" x14ac:dyDescent="0.45">
      <c r="B172" s="166"/>
      <c r="C172" s="167"/>
      <c r="D172" s="65"/>
      <c r="E172" s="168"/>
      <c r="F172" s="168"/>
      <c r="G172" s="169"/>
      <c r="H172" s="170"/>
      <c r="I172" s="171"/>
      <c r="J172" s="172"/>
      <c r="K172" s="173"/>
      <c r="L172" s="174"/>
      <c r="M172" s="175"/>
      <c r="N172" s="176"/>
      <c r="O172" s="47"/>
      <c r="P172" s="42"/>
    </row>
    <row r="173" spans="2:16" hidden="1" x14ac:dyDescent="0.45">
      <c r="B173" s="166"/>
      <c r="C173" s="167"/>
      <c r="D173" s="65"/>
      <c r="E173" s="168"/>
      <c r="F173" s="168"/>
      <c r="G173" s="169"/>
      <c r="H173" s="170"/>
      <c r="I173" s="171"/>
      <c r="J173" s="172"/>
      <c r="K173" s="173"/>
      <c r="L173" s="174"/>
      <c r="M173" s="175"/>
      <c r="N173" s="176"/>
      <c r="O173" s="47"/>
      <c r="P173" s="42"/>
    </row>
    <row r="174" spans="2:16" hidden="1" x14ac:dyDescent="0.45">
      <c r="B174" s="166"/>
      <c r="C174" s="167"/>
      <c r="D174" s="65"/>
      <c r="E174" s="168"/>
      <c r="F174" s="168"/>
      <c r="G174" s="169"/>
      <c r="H174" s="170"/>
      <c r="I174" s="171"/>
      <c r="J174" s="172"/>
      <c r="K174" s="173"/>
      <c r="L174" s="174"/>
      <c r="M174" s="175"/>
      <c r="N174" s="176"/>
      <c r="O174" s="47"/>
      <c r="P174" s="42"/>
    </row>
    <row r="175" spans="2:16" hidden="1" x14ac:dyDescent="0.45">
      <c r="B175" s="166"/>
      <c r="C175" s="167"/>
      <c r="D175" s="65"/>
      <c r="E175" s="168"/>
      <c r="F175" s="168"/>
      <c r="G175" s="169"/>
      <c r="H175" s="170"/>
      <c r="I175" s="171"/>
      <c r="J175" s="172"/>
      <c r="K175" s="173"/>
      <c r="L175" s="174"/>
      <c r="M175" s="175"/>
      <c r="N175" s="176"/>
      <c r="O175" s="47"/>
      <c r="P175" s="42"/>
    </row>
    <row r="176" spans="2:16" hidden="1" x14ac:dyDescent="0.45">
      <c r="B176" s="166"/>
      <c r="C176" s="167"/>
      <c r="D176" s="65"/>
      <c r="E176" s="168"/>
      <c r="F176" s="168"/>
      <c r="G176" s="169"/>
      <c r="H176" s="170"/>
      <c r="I176" s="171"/>
      <c r="J176" s="172"/>
      <c r="K176" s="173"/>
      <c r="L176" s="174"/>
      <c r="M176" s="175"/>
      <c r="N176" s="176"/>
      <c r="O176" s="47"/>
      <c r="P176" s="42"/>
    </row>
    <row r="177" spans="1:16" hidden="1" x14ac:dyDescent="0.45">
      <c r="B177" s="166"/>
      <c r="C177" s="167"/>
      <c r="D177" s="65"/>
      <c r="E177" s="168"/>
      <c r="F177" s="168"/>
      <c r="G177" s="169"/>
      <c r="H177" s="170"/>
      <c r="I177" s="171"/>
      <c r="J177" s="172"/>
      <c r="K177" s="173"/>
      <c r="L177" s="174"/>
      <c r="M177" s="175"/>
      <c r="N177" s="176"/>
      <c r="O177" s="47"/>
      <c r="P177" s="42"/>
    </row>
    <row r="178" spans="1:16" hidden="1" x14ac:dyDescent="0.45">
      <c r="B178" s="166"/>
      <c r="C178" s="167"/>
      <c r="D178" s="65"/>
      <c r="E178" s="168"/>
      <c r="F178" s="168"/>
      <c r="G178" s="169"/>
      <c r="H178" s="170"/>
      <c r="I178" s="171"/>
      <c r="J178" s="172"/>
      <c r="K178" s="173"/>
      <c r="L178" s="174"/>
      <c r="M178" s="175"/>
      <c r="N178" s="176"/>
      <c r="O178" s="47"/>
      <c r="P178" s="42"/>
    </row>
    <row r="179" spans="1:16" hidden="1" x14ac:dyDescent="0.45">
      <c r="B179" s="166"/>
      <c r="C179" s="167"/>
      <c r="D179" s="65"/>
      <c r="E179" s="168"/>
      <c r="F179" s="168"/>
      <c r="G179" s="169"/>
      <c r="H179" s="170"/>
      <c r="I179" s="171"/>
      <c r="J179" s="172"/>
      <c r="K179" s="173"/>
      <c r="L179" s="174"/>
      <c r="M179" s="175"/>
      <c r="N179" s="176"/>
      <c r="O179" s="47"/>
      <c r="P179" s="42"/>
    </row>
    <row r="180" spans="1:16" hidden="1" x14ac:dyDescent="0.45">
      <c r="B180" s="166"/>
      <c r="C180" s="167"/>
      <c r="D180" s="65"/>
      <c r="E180" s="168"/>
      <c r="F180" s="168"/>
      <c r="G180" s="169"/>
      <c r="H180" s="170"/>
      <c r="I180" s="171"/>
      <c r="J180" s="172"/>
      <c r="K180" s="173"/>
      <c r="L180" s="174"/>
      <c r="M180" s="175"/>
      <c r="N180" s="176"/>
      <c r="O180" s="47"/>
      <c r="P180" s="42"/>
    </row>
    <row r="181" spans="1:16" hidden="1" x14ac:dyDescent="0.45">
      <c r="B181" s="166"/>
      <c r="C181" s="167"/>
      <c r="D181" s="65"/>
      <c r="E181" s="168"/>
      <c r="F181" s="168"/>
      <c r="G181" s="169"/>
      <c r="H181" s="170"/>
      <c r="I181" s="171"/>
      <c r="J181" s="172"/>
      <c r="K181" s="173"/>
      <c r="L181" s="174"/>
      <c r="M181" s="175"/>
      <c r="N181" s="176"/>
      <c r="O181" s="47"/>
      <c r="P181" s="42"/>
    </row>
    <row r="182" spans="1:16" hidden="1" x14ac:dyDescent="0.45">
      <c r="B182" s="166"/>
      <c r="C182" s="167"/>
      <c r="D182" s="65"/>
      <c r="E182" s="168"/>
      <c r="F182" s="168"/>
      <c r="G182" s="169"/>
      <c r="H182" s="170"/>
      <c r="I182" s="171"/>
      <c r="J182" s="172"/>
      <c r="K182" s="173"/>
      <c r="L182" s="174"/>
      <c r="M182" s="175"/>
      <c r="N182" s="176"/>
      <c r="O182" s="47"/>
      <c r="P182" s="42"/>
    </row>
    <row r="183" spans="1:16" hidden="1" x14ac:dyDescent="0.45">
      <c r="B183" s="166"/>
      <c r="C183" s="167"/>
      <c r="D183" s="65"/>
      <c r="E183" s="168"/>
      <c r="F183" s="168"/>
      <c r="G183" s="169"/>
      <c r="H183" s="170"/>
      <c r="I183" s="171"/>
      <c r="J183" s="172"/>
      <c r="K183" s="173"/>
      <c r="L183" s="174"/>
      <c r="M183" s="175"/>
      <c r="N183" s="176"/>
      <c r="O183" s="47"/>
      <c r="P183" s="42"/>
    </row>
    <row r="184" spans="1:16" hidden="1" x14ac:dyDescent="0.45">
      <c r="B184" s="166"/>
      <c r="C184" s="167"/>
      <c r="D184" s="65"/>
      <c r="E184" s="168"/>
      <c r="F184" s="168"/>
      <c r="G184" s="169"/>
      <c r="H184" s="170"/>
      <c r="I184" s="171"/>
      <c r="J184" s="172"/>
      <c r="K184" s="173"/>
      <c r="L184" s="174"/>
      <c r="M184" s="175"/>
      <c r="N184" s="176"/>
      <c r="O184" s="47"/>
      <c r="P184" s="42"/>
    </row>
    <row r="185" spans="1:16" hidden="1" x14ac:dyDescent="0.45">
      <c r="A185">
        <v>100</v>
      </c>
      <c r="B185" s="76"/>
      <c r="C185" s="77"/>
      <c r="D185" s="65"/>
      <c r="E185" s="79"/>
      <c r="F185" s="79"/>
      <c r="G185" s="80"/>
      <c r="H185" s="81"/>
      <c r="I185" s="82"/>
      <c r="J185" s="83"/>
      <c r="K185" s="84"/>
      <c r="L185" s="85"/>
      <c r="M185" s="86"/>
      <c r="N185" s="87"/>
      <c r="O185" s="47">
        <f t="shared" si="2"/>
        <v>0</v>
      </c>
      <c r="P185" s="42"/>
    </row>
    <row r="186" spans="1:16" hidden="1" x14ac:dyDescent="0.45">
      <c r="B186" s="2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3"/>
      <c r="N186" s="3"/>
      <c r="O186" s="45"/>
      <c r="P186" s="42"/>
    </row>
    <row r="187" spans="1:16" hidden="1" x14ac:dyDescent="0.45">
      <c r="A187" s="42"/>
      <c r="B187" s="43"/>
      <c r="C187" s="44" t="s">
        <v>49</v>
      </c>
      <c r="D187" s="44">
        <v>5</v>
      </c>
      <c r="E187" s="43"/>
      <c r="F187" s="43"/>
      <c r="G187" s="43"/>
      <c r="H187" s="43"/>
      <c r="I187" s="43" t="s">
        <v>60</v>
      </c>
      <c r="J187" s="43"/>
      <c r="K187" s="43" t="s">
        <v>61</v>
      </c>
      <c r="L187" s="43"/>
      <c r="M187" s="44" t="s">
        <v>55</v>
      </c>
      <c r="N187" s="44" t="s">
        <v>62</v>
      </c>
      <c r="O187" s="45"/>
      <c r="P187" s="42"/>
    </row>
    <row r="188" spans="1:16" hidden="1" x14ac:dyDescent="0.45">
      <c r="A188" s="42"/>
      <c r="B188" s="43"/>
      <c r="C188" s="44" t="s">
        <v>58</v>
      </c>
      <c r="D188" s="44">
        <v>6</v>
      </c>
      <c r="E188" s="43"/>
      <c r="F188" s="43"/>
      <c r="G188" s="43"/>
      <c r="H188" s="43"/>
      <c r="I188" s="43" t="s">
        <v>54</v>
      </c>
      <c r="J188" s="43"/>
      <c r="K188" s="43" t="s">
        <v>63</v>
      </c>
      <c r="L188" s="43"/>
      <c r="M188" s="44"/>
      <c r="N188" s="44" t="s">
        <v>56</v>
      </c>
      <c r="O188" s="45"/>
      <c r="P188" s="42"/>
    </row>
    <row r="189" spans="1:16" hidden="1" x14ac:dyDescent="0.45">
      <c r="A189" s="42"/>
      <c r="B189" s="43"/>
      <c r="C189" s="44"/>
      <c r="D189" s="44">
        <v>3</v>
      </c>
      <c r="E189" s="43"/>
      <c r="F189" s="43"/>
      <c r="G189" s="43"/>
      <c r="H189" s="43"/>
      <c r="I189" s="43" t="s">
        <v>64</v>
      </c>
      <c r="J189" s="43"/>
      <c r="K189" s="43"/>
      <c r="L189" s="43"/>
      <c r="M189" s="44"/>
      <c r="N189" s="44" t="s">
        <v>65</v>
      </c>
      <c r="O189" s="45"/>
      <c r="P189" s="42"/>
    </row>
    <row r="190" spans="1:16" hidden="1" x14ac:dyDescent="0.45">
      <c r="A190" s="42"/>
      <c r="B190" s="43"/>
      <c r="C190" s="44"/>
      <c r="D190" s="44">
        <v>4</v>
      </c>
      <c r="E190" s="43"/>
      <c r="F190" s="43"/>
      <c r="G190" s="43"/>
      <c r="H190" s="43"/>
      <c r="I190" s="43" t="s">
        <v>66</v>
      </c>
      <c r="J190" s="43"/>
      <c r="K190" s="43"/>
      <c r="L190" s="43"/>
      <c r="M190" s="44"/>
      <c r="N190" s="44" t="s">
        <v>67</v>
      </c>
      <c r="O190" s="45"/>
      <c r="P190" s="42"/>
    </row>
    <row r="191" spans="1:16" hidden="1" x14ac:dyDescent="0.45">
      <c r="A191" s="42"/>
      <c r="B191" s="43"/>
      <c r="C191" s="44"/>
      <c r="D191" s="44"/>
      <c r="E191" s="43"/>
      <c r="F191" s="43"/>
      <c r="G191" s="43"/>
      <c r="H191" s="43"/>
      <c r="I191" s="43" t="s">
        <v>57</v>
      </c>
      <c r="J191" s="43"/>
      <c r="K191" s="43"/>
      <c r="L191" s="43"/>
      <c r="M191" s="44"/>
      <c r="N191" s="44" t="s">
        <v>68</v>
      </c>
      <c r="O191" s="45"/>
      <c r="P191" s="42"/>
    </row>
    <row r="192" spans="1:16" hidden="1" x14ac:dyDescent="0.45">
      <c r="A192" s="42"/>
      <c r="B192" s="43"/>
      <c r="C192" s="43" t="s">
        <v>18</v>
      </c>
      <c r="D192" s="43" t="s">
        <v>23</v>
      </c>
      <c r="E192" s="43" t="s">
        <v>26</v>
      </c>
      <c r="F192" s="43"/>
      <c r="G192" s="43"/>
      <c r="H192" s="43"/>
      <c r="I192" s="43" t="s">
        <v>59</v>
      </c>
      <c r="J192" s="43"/>
      <c r="K192" s="43"/>
      <c r="L192" s="43"/>
      <c r="M192" s="44"/>
      <c r="N192" s="44"/>
      <c r="O192" s="45"/>
      <c r="P192" s="42"/>
    </row>
    <row r="193" spans="1:16" hidden="1" x14ac:dyDescent="0.45">
      <c r="A193" s="42"/>
      <c r="B193" s="43"/>
      <c r="C193" s="43" t="s">
        <v>22</v>
      </c>
      <c r="D193" s="43" t="s">
        <v>19</v>
      </c>
      <c r="E193" s="43" t="s">
        <v>24</v>
      </c>
      <c r="F193" s="43"/>
      <c r="G193" s="43"/>
      <c r="H193" s="43"/>
      <c r="I193" s="177" t="s">
        <v>105</v>
      </c>
      <c r="J193" s="43"/>
      <c r="K193" s="43"/>
      <c r="L193" s="43"/>
      <c r="M193" s="44"/>
      <c r="N193" s="44"/>
      <c r="O193" s="45"/>
      <c r="P193" s="42"/>
    </row>
    <row r="194" spans="1:16" hidden="1" x14ac:dyDescent="0.45">
      <c r="A194" s="42"/>
      <c r="B194" s="43"/>
      <c r="C194" s="43"/>
      <c r="D194" s="43" t="s">
        <v>69</v>
      </c>
      <c r="E194" s="43" t="s">
        <v>70</v>
      </c>
      <c r="F194" s="43"/>
      <c r="G194" s="43"/>
      <c r="H194" s="43"/>
      <c r="I194" s="177"/>
      <c r="J194" s="43"/>
      <c r="K194" s="43"/>
      <c r="L194" s="43"/>
      <c r="M194" s="44"/>
      <c r="N194" s="44"/>
      <c r="O194" s="45"/>
      <c r="P194" s="42"/>
    </row>
    <row r="195" spans="1:16" hidden="1" x14ac:dyDescent="0.45">
      <c r="A195" s="42"/>
      <c r="B195" s="43"/>
      <c r="C195" s="43"/>
      <c r="D195" s="43" t="s">
        <v>71</v>
      </c>
      <c r="E195" s="43" t="s">
        <v>72</v>
      </c>
      <c r="F195" s="43"/>
      <c r="G195" s="43"/>
      <c r="H195" s="43"/>
      <c r="I195" s="43"/>
      <c r="J195" s="43"/>
      <c r="K195" s="43"/>
      <c r="L195" s="43"/>
      <c r="M195" s="44"/>
      <c r="N195" s="44"/>
      <c r="O195" s="45"/>
      <c r="P195" s="42"/>
    </row>
    <row r="196" spans="1:16" hidden="1" x14ac:dyDescent="0.45">
      <c r="A196" s="42"/>
      <c r="B196" s="43"/>
      <c r="C196" s="43"/>
      <c r="D196" s="43"/>
      <c r="E196" s="43" t="s">
        <v>20</v>
      </c>
      <c r="F196" s="43"/>
      <c r="G196" s="43"/>
      <c r="H196" s="43"/>
      <c r="I196" s="43"/>
      <c r="J196" s="43"/>
      <c r="K196" s="43"/>
      <c r="L196" s="43"/>
      <c r="M196" s="44"/>
      <c r="N196" s="44"/>
      <c r="O196" s="45"/>
      <c r="P196" s="42"/>
    </row>
    <row r="197" spans="1:16" hidden="1" x14ac:dyDescent="0.45">
      <c r="A197" s="42"/>
      <c r="B197" s="43"/>
      <c r="C197" s="43"/>
      <c r="D197" s="43"/>
      <c r="E197" s="43" t="s">
        <v>73</v>
      </c>
      <c r="F197" s="43"/>
      <c r="G197" s="43"/>
      <c r="H197" s="43"/>
      <c r="I197" s="43"/>
      <c r="J197" s="43"/>
      <c r="K197" s="43"/>
      <c r="L197" s="43"/>
      <c r="M197" s="44"/>
      <c r="N197" s="44"/>
      <c r="O197" s="45"/>
      <c r="P197" s="42"/>
    </row>
    <row r="198" spans="1:16" hidden="1" x14ac:dyDescent="0.45">
      <c r="A198" s="42"/>
      <c r="B198" s="43"/>
      <c r="C198" s="43"/>
      <c r="D198" s="43"/>
      <c r="E198" s="43" t="s">
        <v>74</v>
      </c>
      <c r="F198" s="43"/>
      <c r="G198" s="43"/>
      <c r="H198" s="43"/>
      <c r="I198" s="43"/>
      <c r="J198" s="43"/>
      <c r="K198" s="43"/>
      <c r="L198" s="43"/>
      <c r="M198" s="44"/>
      <c r="N198" s="44"/>
      <c r="O198" s="45"/>
      <c r="P198" s="42"/>
    </row>
    <row r="199" spans="1:16" hidden="1" x14ac:dyDescent="0.45">
      <c r="A199" s="42"/>
      <c r="B199" s="43"/>
      <c r="C199" s="43"/>
      <c r="D199" s="43"/>
      <c r="E199" s="43" t="s">
        <v>75</v>
      </c>
      <c r="F199" s="43"/>
      <c r="G199" s="43"/>
      <c r="H199" s="43"/>
      <c r="I199" s="43"/>
      <c r="J199" s="43"/>
      <c r="K199" s="43"/>
      <c r="L199" s="43"/>
      <c r="M199" s="44"/>
      <c r="N199" s="44"/>
      <c r="O199" s="45"/>
      <c r="P199" s="42"/>
    </row>
    <row r="200" spans="1:16" hidden="1" x14ac:dyDescent="0.45">
      <c r="A200" s="42"/>
      <c r="B200" s="43"/>
      <c r="C200" s="43"/>
      <c r="D200" s="43"/>
      <c r="E200" s="43" t="s">
        <v>76</v>
      </c>
      <c r="F200" s="43"/>
      <c r="G200" s="43"/>
      <c r="H200" s="43"/>
      <c r="I200" s="43"/>
      <c r="J200" s="43"/>
      <c r="K200" s="43"/>
      <c r="L200" s="43"/>
      <c r="M200" s="44"/>
      <c r="N200" s="44"/>
      <c r="O200" s="45"/>
      <c r="P200" s="42"/>
    </row>
    <row r="201" spans="1:16" hidden="1" x14ac:dyDescent="0.45">
      <c r="A201" s="42"/>
      <c r="B201" s="43"/>
      <c r="C201" s="43"/>
      <c r="D201" s="43"/>
      <c r="E201" s="43" t="s">
        <v>77</v>
      </c>
      <c r="F201" s="43"/>
      <c r="G201" s="43"/>
      <c r="H201" s="43"/>
      <c r="I201" s="43"/>
      <c r="J201" s="43"/>
      <c r="K201" s="43"/>
      <c r="L201" s="43"/>
      <c r="M201" s="44"/>
      <c r="N201" s="44"/>
      <c r="O201" s="45"/>
      <c r="P201" s="42"/>
    </row>
    <row r="202" spans="1:16" hidden="1" x14ac:dyDescent="0.45">
      <c r="A202" s="42"/>
      <c r="B202" s="43"/>
      <c r="C202" s="43"/>
      <c r="D202" s="43"/>
      <c r="E202" s="43" t="s">
        <v>78</v>
      </c>
      <c r="F202" s="43"/>
      <c r="G202" s="43"/>
      <c r="H202" s="43"/>
      <c r="I202" s="43"/>
      <c r="J202" s="43"/>
      <c r="K202" s="43"/>
      <c r="L202" s="43"/>
      <c r="M202" s="44"/>
      <c r="N202" s="44"/>
      <c r="O202" s="45"/>
      <c r="P202" s="42"/>
    </row>
    <row r="203" spans="1:16" hidden="1" x14ac:dyDescent="0.45">
      <c r="A203" s="42"/>
      <c r="B203" s="43"/>
      <c r="C203" s="43"/>
      <c r="D203" s="43"/>
      <c r="E203" s="43" t="s">
        <v>79</v>
      </c>
      <c r="F203" s="43"/>
      <c r="G203" s="43"/>
      <c r="H203" s="43"/>
      <c r="I203" s="43"/>
      <c r="J203" s="43"/>
      <c r="K203" s="43"/>
      <c r="L203" s="43"/>
      <c r="M203" s="44"/>
      <c r="N203" s="44"/>
      <c r="O203" s="45"/>
      <c r="P203" s="42"/>
    </row>
    <row r="204" spans="1:16" hidden="1" x14ac:dyDescent="0.45">
      <c r="A204" s="42"/>
      <c r="B204" s="43"/>
      <c r="C204" s="43"/>
      <c r="D204" s="43"/>
      <c r="E204" s="43" t="s">
        <v>80</v>
      </c>
      <c r="F204" s="43"/>
      <c r="G204" s="43"/>
      <c r="H204" s="43"/>
      <c r="I204" s="43"/>
      <c r="J204" s="43"/>
      <c r="K204" s="43"/>
      <c r="L204" s="43"/>
      <c r="M204" s="44"/>
      <c r="N204" s="44"/>
      <c r="O204" s="45"/>
      <c r="P204" s="42"/>
    </row>
    <row r="205" spans="1:16" hidden="1" x14ac:dyDescent="0.45">
      <c r="A205" s="42"/>
      <c r="B205" s="43"/>
      <c r="C205" s="43"/>
      <c r="D205" s="43"/>
      <c r="E205" s="43" t="s">
        <v>81</v>
      </c>
      <c r="F205" s="43"/>
      <c r="G205" s="43"/>
      <c r="H205" s="43"/>
      <c r="I205" s="43"/>
      <c r="J205" s="43"/>
      <c r="K205" s="43"/>
      <c r="L205" s="43"/>
      <c r="M205" s="44"/>
      <c r="N205" s="44"/>
      <c r="O205" s="45"/>
      <c r="P205" s="42"/>
    </row>
    <row r="206" spans="1:16" hidden="1" x14ac:dyDescent="0.45">
      <c r="A206" s="42"/>
      <c r="B206" s="43"/>
      <c r="C206" s="43"/>
      <c r="D206" s="43"/>
      <c r="E206" s="43" t="s">
        <v>82</v>
      </c>
      <c r="F206" s="43"/>
      <c r="G206" s="43"/>
      <c r="H206" s="43"/>
      <c r="I206" s="43"/>
      <c r="J206" s="43"/>
      <c r="K206" s="43"/>
      <c r="L206" s="43"/>
      <c r="M206" s="44"/>
      <c r="N206" s="44"/>
      <c r="O206" s="45"/>
      <c r="P206" s="42"/>
    </row>
    <row r="207" spans="1:16" hidden="1" x14ac:dyDescent="0.45">
      <c r="A207" s="42"/>
      <c r="B207" s="43"/>
      <c r="C207" s="43"/>
      <c r="D207" s="43"/>
      <c r="E207" s="43" t="s">
        <v>83</v>
      </c>
      <c r="F207" s="43"/>
      <c r="G207" s="43"/>
      <c r="H207" s="43"/>
      <c r="I207" s="43"/>
      <c r="J207" s="43"/>
      <c r="K207" s="43"/>
      <c r="L207" s="43"/>
      <c r="M207" s="44"/>
      <c r="N207" s="44"/>
      <c r="O207" s="45"/>
      <c r="P207" s="42"/>
    </row>
    <row r="208" spans="1:16" hidden="1" x14ac:dyDescent="0.45">
      <c r="A208" s="42"/>
      <c r="B208" s="43"/>
      <c r="C208" s="43"/>
      <c r="D208" s="43"/>
      <c r="E208" s="43" t="s">
        <v>84</v>
      </c>
      <c r="F208" s="43"/>
      <c r="G208" s="43"/>
      <c r="H208" s="43"/>
      <c r="I208" s="43"/>
      <c r="J208" s="43"/>
      <c r="K208" s="43"/>
      <c r="L208" s="43"/>
      <c r="M208" s="44"/>
      <c r="N208" s="44"/>
      <c r="O208" s="45"/>
      <c r="P208" s="42"/>
    </row>
    <row r="209" spans="1:16" hidden="1" x14ac:dyDescent="0.4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4"/>
      <c r="N209" s="42"/>
      <c r="O209" s="45"/>
      <c r="P209" s="42"/>
    </row>
    <row r="210" spans="1:16" hidden="1" x14ac:dyDescent="0.4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</row>
    <row r="211" spans="1:16" hidden="1" x14ac:dyDescent="0.45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</row>
    <row r="212" spans="1:16" x14ac:dyDescent="0.45">
      <c r="M212" s="190"/>
      <c r="O212" s="42"/>
      <c r="P212" s="42"/>
    </row>
  </sheetData>
  <mergeCells count="61">
    <mergeCell ref="K25:L25"/>
    <mergeCell ref="M25:N25"/>
    <mergeCell ref="G21:H21"/>
    <mergeCell ref="G22:H22"/>
    <mergeCell ref="J22:N23"/>
    <mergeCell ref="G23:H23"/>
    <mergeCell ref="B25:B26"/>
    <mergeCell ref="C25:C26"/>
    <mergeCell ref="D25:D26"/>
    <mergeCell ref="E25:F25"/>
    <mergeCell ref="G25:H25"/>
    <mergeCell ref="I25:J25"/>
    <mergeCell ref="G17:H17"/>
    <mergeCell ref="K17:L17"/>
    <mergeCell ref="M17:N17"/>
    <mergeCell ref="G18:H18"/>
    <mergeCell ref="G19:H19"/>
    <mergeCell ref="G20:H20"/>
    <mergeCell ref="G15:H15"/>
    <mergeCell ref="K15:L15"/>
    <mergeCell ref="M15:N15"/>
    <mergeCell ref="G16:H16"/>
    <mergeCell ref="K16:L16"/>
    <mergeCell ref="M16:N16"/>
    <mergeCell ref="G13:H13"/>
    <mergeCell ref="K13:L13"/>
    <mergeCell ref="M13:N13"/>
    <mergeCell ref="G14:H14"/>
    <mergeCell ref="K14:L14"/>
    <mergeCell ref="M14:N14"/>
    <mergeCell ref="G11:H11"/>
    <mergeCell ref="K11:L11"/>
    <mergeCell ref="M11:N11"/>
    <mergeCell ref="G12:H12"/>
    <mergeCell ref="K12:L12"/>
    <mergeCell ref="M12:N12"/>
    <mergeCell ref="G9:H9"/>
    <mergeCell ref="K9:L9"/>
    <mergeCell ref="M9:N9"/>
    <mergeCell ref="G10:H10"/>
    <mergeCell ref="K10:L10"/>
    <mergeCell ref="M10:N10"/>
    <mergeCell ref="B7:J7"/>
    <mergeCell ref="K7:N7"/>
    <mergeCell ref="G8:H8"/>
    <mergeCell ref="I8:J8"/>
    <mergeCell ref="K8:L8"/>
    <mergeCell ref="M8:N8"/>
    <mergeCell ref="B4:C4"/>
    <mergeCell ref="D4:F4"/>
    <mergeCell ref="H4:I4"/>
    <mergeCell ref="J4:N4"/>
    <mergeCell ref="B5:C5"/>
    <mergeCell ref="D5:E5"/>
    <mergeCell ref="G5:N5"/>
    <mergeCell ref="B1:N1"/>
    <mergeCell ref="B2:N2"/>
    <mergeCell ref="B3:C3"/>
    <mergeCell ref="D3:G3"/>
    <mergeCell ref="I3:J3"/>
    <mergeCell ref="K3:N3"/>
  </mergeCells>
  <phoneticPr fontId="23"/>
  <dataValidations count="19">
    <dataValidation type="list" allowBlank="1" showInputMessage="1" showErrorMessage="1" promptTitle="学年選択" prompt="必ず▼から選択" sqref="D28:D185" xr:uid="{CFD876E1-B63B-4B18-8FFD-9233986F9D17}">
      <formula1>$D$187:$D$190</formula1>
    </dataValidation>
    <dataValidation type="list" showInputMessage="1" showErrorMessage="1" errorTitle="無効データ" error="スペースでの削除はできません。　リストから選択して下さい。" sqref="N28:N185" xr:uid="{CB951CBC-8859-44D7-AC1C-18B864F16DC4}">
      <formula1>$N$187:$N$192</formula1>
    </dataValidation>
    <dataValidation type="list" allowBlank="1" showInputMessage="1" showErrorMessage="1" sqref="N27" xr:uid="{24A8B6D8-F4C3-4E85-A2D8-2C4E9E216FB4}">
      <formula1>$N$187:$N$191</formula1>
    </dataValidation>
    <dataValidation type="list" allowBlank="1" showInputMessage="1" showErrorMessage="1" promptTitle="性別選択" prompt="必ず▼から選択" sqref="C28:C185" xr:uid="{820081B7-18BA-4658-A4EC-53D51022D95A}">
      <formula1>$C$187:$C$189</formula1>
    </dataValidation>
    <dataValidation type="list" showInputMessage="1" showErrorMessage="1" errorTitle="無効データ" error="スペースでの削除はできません。　リストから選択して下さい。" sqref="K28:K185" xr:uid="{CE9A99C9-0CE1-4BA4-A6D3-C878F7BB3A72}">
      <formula1>$K$187:$K$197</formula1>
    </dataValidation>
    <dataValidation type="list" allowBlank="1" showInputMessage="1" showErrorMessage="1" errorTitle="無効データ" error="スペースでのデータ削除はできません。リストから選択して下さい。" sqref="I28:I185" xr:uid="{4719BB28-9D98-4FC3-A86C-C2BB3964E04C}">
      <formula1>$I$187:$I$197</formula1>
    </dataValidation>
    <dataValidation type="list" showInputMessage="1" showErrorMessage="1" sqref="K27" xr:uid="{559CE895-37C1-4190-AF59-CFA11E3C2A84}">
      <formula1>$K$187:$K$197</formula1>
    </dataValidation>
    <dataValidation type="list" allowBlank="1" showInputMessage="1" showErrorMessage="1" sqref="I27" xr:uid="{C8120E5D-E03C-47E7-8D2B-96890CEF0308}">
      <formula1>$I$187:$I$197</formula1>
    </dataValidation>
    <dataValidation type="list" allowBlank="1" showInputMessage="1" showErrorMessage="1" sqref="D27" xr:uid="{A66D5305-4BCA-4C7E-83DA-8058ED263482}">
      <formula1>$D$187:$D$190</formula1>
    </dataValidation>
    <dataValidation type="list" allowBlank="1" showInputMessage="1" showErrorMessage="1" sqref="C27" xr:uid="{39AEE5ED-E5F0-4026-A32F-A2CB2C91AFC6}">
      <formula1>$C$187:$C$189</formula1>
    </dataValidation>
    <dataValidation type="list" showInputMessage="1" showErrorMessage="1" errorTitle="無効データ" error="スペースでの削除はできません。リストから選択をして下さい。" sqref="E9:E23" xr:uid="{A6182259-FD95-4D40-A4F9-F77806A26F88}">
      <formula1>$E$192:$E$209</formula1>
    </dataValidation>
    <dataValidation type="list" showInputMessage="1" showErrorMessage="1" errorTitle="無効データ" error="スペースでのデータ削除はできません。リストから選択をしてください。" sqref="D9:D23" xr:uid="{D1612C97-7E75-4529-A134-C75776B74607}">
      <formula1>$D$192:$D$196</formula1>
    </dataValidation>
    <dataValidation type="list" showInputMessage="1" showErrorMessage="1" errorTitle="無効データ" error="スペースでの削除はできません。リストから選択をして下さい。" sqref="C9:C23" xr:uid="{73E729AE-F322-41B2-BFDD-C230B7986E9D}">
      <formula1>$C$192:$C$194</formula1>
    </dataValidation>
    <dataValidation type="whole" allowBlank="1" showInputMessage="1" showErrorMessage="1" errorTitle="数字のみ入力ができます。" error="4分20秒の記録は0420と入力して下さい。" sqref="J28:J185" xr:uid="{7F58B2DF-3A02-4F71-A208-EBFD8B5216FB}">
      <formula1>0</formula1>
      <formula2>9999</formula2>
    </dataValidation>
    <dataValidation type="whole" allowBlank="1" showInputMessage="1" showErrorMessage="1" errorTitle="数字のみ入力して下さい" error="4分20秒15は0420" sqref="L28:L185" xr:uid="{BEC5255D-3F2A-4F95-B3C2-6A1F16736B0A}">
      <formula1>0</formula1>
      <formula2>9999</formula2>
    </dataValidation>
    <dataValidation type="list" showInputMessage="1" showErrorMessage="1" errorTitle="無効データ" error="スペースでの削除はできません。リストから選択をして下さい。" sqref="M28:M185" xr:uid="{6B40ECA9-9F91-409C-80E7-35C2751E691C}">
      <formula1>$M$187:$M$190</formula1>
    </dataValidation>
    <dataValidation type="textLength" allowBlank="1" showInputMessage="1" showErrorMessage="1" sqref="I3:J3" xr:uid="{68A76E14-209E-47A8-AC55-C8F9333551F6}">
      <formula1>2</formula1>
      <formula2>8</formula2>
    </dataValidation>
    <dataValidation type="list" allowBlank="1" showInputMessage="1" showErrorMessage="1" sqref="M27" xr:uid="{DE2F6200-E8CE-40D9-82ED-28FEC379A553}">
      <formula1>$M$187:$M$190</formula1>
    </dataValidation>
    <dataValidation allowBlank="1" showInputMessage="1" showErrorMessage="1" sqref="E27:H185 J27 H4:I4 L27 D5:E5 D3:G3 D4:F4 G5:N5 F9:G23 H22:H23 H9 H12 H15" xr:uid="{55B78976-67C0-4E7F-9F01-B82398065D61}"/>
  </dataValidations>
  <pageMargins left="0.69861111111111107" right="0.69861111111111107" top="0.75" bottom="0.75" header="0.3" footer="0.3"/>
  <pageSetup paperSize="9" scale="56" firstPageNumber="4294963191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</vt:lpstr>
      <vt:lpstr>記入例</vt:lpstr>
      <vt:lpstr>記入例!Print_Area</vt:lpstr>
      <vt:lpstr>参加申込!Print_Area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s.takahashi</dc:creator>
  <cp:keywords/>
  <dc:description/>
  <cp:lastModifiedBy>takahashi</cp:lastModifiedBy>
  <cp:revision/>
  <dcterms:created xsi:type="dcterms:W3CDTF">2019-05-02T17:20:08Z</dcterms:created>
  <dcterms:modified xsi:type="dcterms:W3CDTF">2026-05-20T18:20:07Z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